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910" yWindow="2220" windowWidth="13050" windowHeight="7425"/>
  </bookViews>
  <sheets>
    <sheet name="Settembre 2016" sheetId="24" r:id="rId1"/>
    <sheet name="Agosto 2016" sheetId="23" r:id="rId2"/>
    <sheet name="Luglio 2016" sheetId="22" r:id="rId3"/>
    <sheet name="Giugno 2016" sheetId="21" r:id="rId4"/>
    <sheet name="Maggio 2016" sheetId="20" r:id="rId5"/>
    <sheet name="Aprile 2016" sheetId="19" r:id="rId6"/>
    <sheet name="Marzo 2016" sheetId="18" r:id="rId7"/>
    <sheet name="Febbraio 2016" sheetId="17" r:id="rId8"/>
    <sheet name="Gennaio 2016" sheetId="16" r:id="rId9"/>
    <sheet name="Dicembre 2015" sheetId="15" r:id="rId10"/>
    <sheet name="Novembre 2015" sheetId="14" r:id="rId11"/>
    <sheet name="Ottobre 2015" sheetId="13" r:id="rId12"/>
  </sheets>
  <calcPr calcId="125725"/>
</workbook>
</file>

<file path=xl/calcChain.xml><?xml version="1.0" encoding="utf-8"?>
<calcChain xmlns="http://schemas.openxmlformats.org/spreadsheetml/2006/main">
  <c r="I36" i="24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F28" i="23" l="1"/>
  <c r="F10" l="1"/>
  <c r="I37" l="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F27" i="22" l="1"/>
  <c r="F12" l="1"/>
  <c r="I37" l="1"/>
  <c r="C37"/>
  <c r="I36"/>
  <c r="C36"/>
  <c r="I35"/>
  <c r="C35"/>
  <c r="I34"/>
  <c r="C34"/>
  <c r="I33"/>
  <c r="C33"/>
  <c r="I32"/>
  <c r="C32"/>
  <c r="I31"/>
  <c r="C31"/>
  <c r="I30"/>
  <c r="C30"/>
  <c r="I29"/>
  <c r="C29"/>
  <c r="I28"/>
  <c r="C28"/>
  <c r="I27"/>
  <c r="C27"/>
  <c r="I26"/>
  <c r="C26"/>
  <c r="I25"/>
  <c r="C25"/>
  <c r="I24"/>
  <c r="C24"/>
  <c r="I23"/>
  <c r="C23"/>
  <c r="I22"/>
  <c r="C22"/>
  <c r="I21"/>
  <c r="C21"/>
  <c r="I20"/>
  <c r="C20"/>
  <c r="I19"/>
  <c r="C19"/>
  <c r="I18"/>
  <c r="C18"/>
  <c r="I17"/>
  <c r="C17"/>
  <c r="I16"/>
  <c r="C16"/>
  <c r="I15"/>
  <c r="C15"/>
  <c r="I14"/>
  <c r="C14"/>
  <c r="I13"/>
  <c r="C13"/>
  <c r="I12"/>
  <c r="C12"/>
  <c r="I11"/>
  <c r="C11"/>
  <c r="I10"/>
  <c r="C10"/>
  <c r="I9"/>
  <c r="C9"/>
  <c r="I8"/>
  <c r="C8"/>
  <c r="I7"/>
  <c r="C7"/>
  <c r="I36" i="21" l="1"/>
  <c r="C36"/>
  <c r="C35" l="1"/>
  <c r="I35"/>
  <c r="I34" l="1"/>
  <c r="C34"/>
  <c r="I33" l="1"/>
  <c r="C33"/>
  <c r="I32" l="1"/>
  <c r="I31"/>
  <c r="C32"/>
  <c r="C31"/>
  <c r="I30"/>
  <c r="C30"/>
  <c r="I29" l="1"/>
  <c r="C29"/>
  <c r="F28" l="1"/>
  <c r="I28" l="1"/>
  <c r="C28"/>
  <c r="I27" l="1"/>
  <c r="C27"/>
  <c r="I26" l="1"/>
  <c r="C26"/>
  <c r="I25" l="1"/>
  <c r="I24"/>
  <c r="I23"/>
  <c r="C25"/>
  <c r="C24"/>
  <c r="C23"/>
  <c r="I22" l="1"/>
  <c r="C22"/>
  <c r="I21" l="1"/>
  <c r="C21"/>
  <c r="I20" l="1"/>
  <c r="C20"/>
  <c r="I19" l="1"/>
  <c r="C19"/>
  <c r="I18" l="1"/>
  <c r="I17"/>
  <c r="I16"/>
  <c r="C18"/>
  <c r="C17"/>
  <c r="C16"/>
  <c r="I15" l="1"/>
  <c r="C15"/>
  <c r="I14" l="1"/>
  <c r="C14"/>
  <c r="I13"/>
  <c r="I12"/>
  <c r="I11"/>
  <c r="I10"/>
  <c r="I9"/>
  <c r="I8"/>
  <c r="I7"/>
  <c r="C13"/>
  <c r="C12" l="1"/>
  <c r="C11" l="1"/>
  <c r="C10"/>
  <c r="C9"/>
  <c r="C8" l="1"/>
  <c r="C7" l="1"/>
  <c r="C37" i="20" l="1"/>
  <c r="C36" l="1"/>
  <c r="C35" l="1"/>
  <c r="C34"/>
  <c r="C33"/>
  <c r="C32" l="1"/>
  <c r="C31" l="1"/>
  <c r="C30" l="1"/>
  <c r="C29" l="1"/>
  <c r="C28" l="1"/>
  <c r="C27"/>
  <c r="C26"/>
  <c r="C25" l="1"/>
  <c r="C24" l="1"/>
  <c r="C23" l="1"/>
  <c r="C22" l="1"/>
  <c r="C21" l="1"/>
  <c r="C20"/>
  <c r="C19"/>
  <c r="C18" l="1"/>
  <c r="C17"/>
  <c r="C16" l="1"/>
  <c r="C15" l="1"/>
  <c r="C14"/>
  <c r="C13"/>
  <c r="C12"/>
  <c r="C11" l="1"/>
  <c r="C10" l="1"/>
  <c r="C9" l="1"/>
  <c r="C8" l="1"/>
  <c r="C7" l="1"/>
  <c r="I36" i="19"/>
  <c r="I35"/>
  <c r="C36"/>
  <c r="C35"/>
  <c r="I34" l="1"/>
  <c r="C34"/>
  <c r="I33" l="1"/>
  <c r="C33"/>
  <c r="I32" l="1"/>
  <c r="C32"/>
  <c r="C31" l="1"/>
  <c r="C30"/>
  <c r="C29"/>
  <c r="C28"/>
  <c r="I19" l="1"/>
  <c r="I27"/>
  <c r="C27"/>
  <c r="I26" l="1"/>
  <c r="C26"/>
  <c r="I25"/>
  <c r="C25"/>
  <c r="I24" l="1"/>
  <c r="C24"/>
  <c r="C23" l="1"/>
  <c r="C22"/>
  <c r="C21"/>
  <c r="I23"/>
  <c r="I22"/>
  <c r="I21"/>
  <c r="C20" l="1"/>
  <c r="I20"/>
  <c r="C19" l="1"/>
  <c r="I18" l="1"/>
  <c r="C18"/>
  <c r="I17" l="1"/>
  <c r="C17"/>
  <c r="I16" l="1"/>
  <c r="I15"/>
  <c r="I14"/>
  <c r="C16"/>
  <c r="C15"/>
  <c r="C14"/>
  <c r="I13" l="1"/>
  <c r="C13"/>
  <c r="I12" l="1"/>
  <c r="C12"/>
  <c r="I11" l="1"/>
  <c r="C11"/>
  <c r="C10" l="1"/>
  <c r="I9" l="1"/>
  <c r="C9"/>
  <c r="I8"/>
  <c r="C8"/>
  <c r="I7"/>
  <c r="C7"/>
  <c r="I37" i="18" l="1"/>
  <c r="C37"/>
  <c r="I36" l="1"/>
  <c r="C36"/>
  <c r="I35" l="1"/>
  <c r="C35"/>
  <c r="C34" l="1"/>
  <c r="C33"/>
  <c r="C32"/>
  <c r="C31"/>
  <c r="I31"/>
  <c r="I32"/>
  <c r="I33"/>
  <c r="I34"/>
  <c r="I30"/>
  <c r="C30"/>
  <c r="I29" l="1"/>
  <c r="C29"/>
  <c r="I28" l="1"/>
  <c r="C28"/>
  <c r="I27" l="1"/>
  <c r="C27"/>
  <c r="I26" l="1"/>
  <c r="I25"/>
  <c r="I24"/>
  <c r="I23"/>
  <c r="I22"/>
  <c r="I21"/>
  <c r="I20"/>
  <c r="C26"/>
  <c r="C25"/>
  <c r="C24"/>
  <c r="C23"/>
  <c r="C22"/>
  <c r="C21"/>
  <c r="C20"/>
  <c r="C17" l="1"/>
  <c r="C18"/>
  <c r="C19"/>
  <c r="I17"/>
  <c r="I18"/>
  <c r="I19"/>
  <c r="I16" l="1"/>
  <c r="C16"/>
  <c r="I15" l="1"/>
  <c r="C15"/>
  <c r="I14" l="1"/>
  <c r="C14"/>
  <c r="I13" l="1"/>
  <c r="C13"/>
  <c r="I10" l="1"/>
  <c r="I11"/>
  <c r="I12"/>
  <c r="C10"/>
  <c r="C11"/>
  <c r="C12"/>
  <c r="I9" l="1"/>
  <c r="C9"/>
  <c r="I8" l="1"/>
  <c r="C8"/>
  <c r="I7" l="1"/>
  <c r="C7"/>
  <c r="I35" i="17" l="1"/>
  <c r="C35"/>
  <c r="I34" l="1"/>
  <c r="I33"/>
  <c r="I32"/>
  <c r="C34"/>
  <c r="C33"/>
  <c r="C32"/>
  <c r="I31" l="1"/>
  <c r="C31"/>
  <c r="I30" l="1"/>
  <c r="C30"/>
  <c r="C29" l="1"/>
  <c r="I29"/>
  <c r="I28" l="1"/>
  <c r="C28"/>
  <c r="I27" l="1"/>
  <c r="I26"/>
  <c r="I25"/>
  <c r="C27"/>
  <c r="C26"/>
  <c r="C25"/>
  <c r="I24" l="1"/>
  <c r="C24"/>
  <c r="I23" l="1"/>
  <c r="C23"/>
  <c r="I22" l="1"/>
  <c r="C22"/>
  <c r="I21" l="1"/>
  <c r="C21"/>
  <c r="I20" l="1"/>
  <c r="I19"/>
  <c r="I18"/>
  <c r="C20"/>
  <c r="C19"/>
  <c r="C18"/>
  <c r="C17" l="1"/>
  <c r="I17"/>
  <c r="I16" l="1"/>
  <c r="C16"/>
  <c r="I15" l="1"/>
  <c r="C15"/>
  <c r="I14" l="1"/>
  <c r="C14"/>
  <c r="I13" l="1"/>
  <c r="I12"/>
  <c r="I11"/>
  <c r="C13"/>
  <c r="C12"/>
  <c r="C11"/>
  <c r="I10" l="1"/>
  <c r="C10"/>
  <c r="I9" l="1"/>
  <c r="C9"/>
  <c r="I8" l="1"/>
  <c r="C8"/>
  <c r="I7" l="1"/>
  <c r="C7"/>
  <c r="I37" i="16" l="1"/>
  <c r="I36"/>
  <c r="I35"/>
  <c r="C37"/>
  <c r="C36"/>
  <c r="C35"/>
  <c r="I34" l="1"/>
  <c r="C34"/>
  <c r="I33" l="1"/>
  <c r="C33"/>
  <c r="I32" l="1"/>
  <c r="C32"/>
  <c r="C31" l="1"/>
  <c r="I31"/>
  <c r="I30" l="1"/>
  <c r="I29"/>
  <c r="I28"/>
  <c r="C30"/>
  <c r="C29"/>
  <c r="C28"/>
  <c r="I27" l="1"/>
  <c r="C27"/>
  <c r="I26" l="1"/>
  <c r="C26"/>
  <c r="I25" l="1"/>
  <c r="C25"/>
  <c r="I24" l="1"/>
  <c r="C24"/>
  <c r="I23" l="1"/>
  <c r="I22"/>
  <c r="I21"/>
  <c r="C23"/>
  <c r="C22"/>
  <c r="C21"/>
  <c r="I20" l="1"/>
  <c r="C20"/>
  <c r="I19"/>
  <c r="C19"/>
  <c r="I18" l="1"/>
  <c r="C18"/>
  <c r="I17" l="1"/>
  <c r="C17"/>
  <c r="I16" l="1"/>
  <c r="I15"/>
  <c r="I14"/>
  <c r="C16"/>
  <c r="C15"/>
  <c r="C14"/>
  <c r="C13" l="1"/>
  <c r="I13"/>
  <c r="I12" l="1"/>
  <c r="I11"/>
  <c r="C12"/>
  <c r="C11"/>
  <c r="I10" l="1"/>
  <c r="C10"/>
  <c r="I7" l="1"/>
  <c r="I8"/>
  <c r="I9"/>
  <c r="C7"/>
  <c r="C8"/>
  <c r="C9"/>
  <c r="I37" i="15"/>
  <c r="C37"/>
  <c r="I36" l="1"/>
  <c r="C36"/>
  <c r="I35" l="1"/>
  <c r="C35"/>
  <c r="I34" l="1"/>
  <c r="C34"/>
  <c r="I33" l="1"/>
  <c r="I32"/>
  <c r="I31"/>
  <c r="I30"/>
  <c r="C33"/>
  <c r="C32"/>
  <c r="C31"/>
  <c r="C30"/>
  <c r="I29" l="1"/>
  <c r="C29"/>
  <c r="I28" l="1"/>
  <c r="C28"/>
  <c r="I27" l="1"/>
  <c r="C27"/>
  <c r="I24" l="1"/>
  <c r="I25"/>
  <c r="I26"/>
  <c r="C26"/>
  <c r="C25"/>
  <c r="C24"/>
  <c r="I23" l="1"/>
  <c r="C23"/>
  <c r="I22" l="1"/>
  <c r="C22"/>
  <c r="I21" l="1"/>
  <c r="C21"/>
  <c r="I20" l="1"/>
  <c r="C20"/>
  <c r="I19" l="1"/>
  <c r="F18"/>
  <c r="C19"/>
  <c r="C18"/>
  <c r="J17"/>
  <c r="D17"/>
  <c r="J16" l="1"/>
  <c r="D16"/>
  <c r="J15"/>
  <c r="D15"/>
  <c r="J14"/>
  <c r="J13"/>
  <c r="D14"/>
  <c r="D13"/>
  <c r="J12"/>
  <c r="J11"/>
  <c r="J10"/>
  <c r="D12"/>
  <c r="D11"/>
  <c r="D10"/>
  <c r="J9"/>
  <c r="D9"/>
  <c r="J8"/>
  <c r="D8"/>
  <c r="J7"/>
  <c r="D7"/>
  <c r="J36" i="14"/>
  <c r="D36"/>
  <c r="J35"/>
  <c r="J34"/>
  <c r="J33"/>
  <c r="D35"/>
  <c r="D34"/>
  <c r="D33"/>
  <c r="J32"/>
  <c r="D32"/>
  <c r="J31"/>
  <c r="D31"/>
  <c r="J30"/>
  <c r="D30"/>
  <c r="D29"/>
  <c r="J29"/>
  <c r="D28"/>
  <c r="D27"/>
  <c r="D26"/>
  <c r="J28"/>
  <c r="J27"/>
  <c r="J26"/>
  <c r="J25"/>
  <c r="D25"/>
  <c r="J24"/>
  <c r="D24"/>
  <c r="J23"/>
  <c r="D23"/>
  <c r="J22"/>
  <c r="D22"/>
  <c r="J21"/>
  <c r="J20"/>
  <c r="J19"/>
  <c r="D21"/>
  <c r="D20"/>
  <c r="D19"/>
  <c r="J18"/>
  <c r="D18"/>
  <c r="J17"/>
  <c r="D17"/>
  <c r="J16"/>
  <c r="J15"/>
  <c r="J14"/>
  <c r="J13"/>
  <c r="J12"/>
  <c r="D16"/>
  <c r="D15"/>
  <c r="D14"/>
  <c r="D13"/>
  <c r="D12"/>
  <c r="J11"/>
  <c r="D11"/>
  <c r="J10"/>
  <c r="D10"/>
  <c r="J9"/>
  <c r="D9"/>
  <c r="J8"/>
  <c r="D8"/>
  <c r="J7"/>
  <c r="D7"/>
  <c r="J37" i="13"/>
  <c r="J36"/>
  <c r="D37"/>
  <c r="D36"/>
  <c r="J35"/>
  <c r="D35"/>
  <c r="J34"/>
  <c r="D34"/>
  <c r="J33"/>
  <c r="D33"/>
  <c r="J32"/>
  <c r="D32"/>
  <c r="J31"/>
  <c r="J30"/>
  <c r="J29"/>
  <c r="D31"/>
  <c r="D30"/>
  <c r="D29"/>
  <c r="J28"/>
  <c r="D28"/>
  <c r="J27"/>
  <c r="D27"/>
  <c r="J26"/>
  <c r="D26"/>
  <c r="J25"/>
  <c r="D25"/>
  <c r="J24"/>
  <c r="J23"/>
  <c r="J22"/>
  <c r="D24"/>
  <c r="D23"/>
  <c r="D22"/>
  <c r="J21"/>
  <c r="D21"/>
  <c r="J20"/>
  <c r="D20"/>
  <c r="J19"/>
  <c r="D19"/>
  <c r="J18"/>
  <c r="D18"/>
  <c r="J17"/>
  <c r="J16"/>
  <c r="J15"/>
  <c r="D17"/>
  <c r="D16"/>
  <c r="D15"/>
  <c r="J14"/>
  <c r="D14"/>
  <c r="J13"/>
  <c r="D13"/>
  <c r="J12"/>
  <c r="D12"/>
  <c r="J11"/>
  <c r="D11"/>
  <c r="J8"/>
  <c r="J9"/>
  <c r="J10"/>
  <c r="D8"/>
  <c r="D9"/>
  <c r="D10"/>
  <c r="J7"/>
  <c r="D7"/>
  <c r="I10" i="19" l="1"/>
  <c r="I30" l="1"/>
  <c r="I28"/>
  <c r="I29"/>
  <c r="I31"/>
</calcChain>
</file>

<file path=xl/sharedStrings.xml><?xml version="1.0" encoding="utf-8"?>
<sst xmlns="http://schemas.openxmlformats.org/spreadsheetml/2006/main" count="672" uniqueCount="34">
  <si>
    <t>Giorni</t>
  </si>
  <si>
    <t>Immesso in rete (i)</t>
  </si>
  <si>
    <t>GNL Scaricato (iii)</t>
  </si>
  <si>
    <t>Stoccaggio LNG (v)</t>
  </si>
  <si>
    <t>(GJ)</t>
  </si>
  <si>
    <t>(kWh)</t>
  </si>
  <si>
    <t>Provvisorio/Allocato (ii)</t>
  </si>
  <si>
    <t>Programmato/Allocato (iv)</t>
  </si>
  <si>
    <t>(i)</t>
  </si>
  <si>
    <t>(ii)</t>
  </si>
  <si>
    <t xml:space="preserve">- Il dato sarà Provvisorio sulla base di quanto riportato sui sistemi informativi Snam Rete Gas
- Il dato sarà Allocato a valle del processo di allocazione mensile; </t>
  </si>
  <si>
    <t>(iii)</t>
  </si>
  <si>
    <t>- Quantitativo al lordo di consumi e perdite scaricato dagli Utenti nel giorno gas G; 
- Convenzionalmente si associa tutto il GNL programmato/allocato alla data di inizio discarica;</t>
  </si>
  <si>
    <t>(iv)</t>
  </si>
  <si>
    <t xml:space="preserve">- Il dato sarà Programmato sulla base del programma degli utenti / Allocato non appena disponibile il dato misurato; </t>
  </si>
  <si>
    <t>(v)</t>
  </si>
  <si>
    <t xml:space="preserve">Avvertenze: </t>
  </si>
  <si>
    <t>- Considerando il Periodo di Avviamento del terminale i dati di cui sopra possono essere soggetti ad aggiustamenti marginali
- Per la conversione tra GJ e kWh si utilizza il fattore di conversione 3,6 GJ/MWh</t>
  </si>
  <si>
    <t>- Quantitativo immesso in rete nel giorno gas G al netto dei consumi di trasporto e dei quantitativi di proprietà di OLT;</t>
  </si>
  <si>
    <t>- Stoccaggio di GNL alle 6.00 del giorno G al netto del minimo operativo e delle giacenze di GNL presenti nei serbatoi di proprietà di OLT;</t>
  </si>
  <si>
    <t>Terminale OLT Offshore LNG Toscana - Ottobre 2015</t>
  </si>
  <si>
    <t>Terminale OLT Offshore LNG Toscana - Novembre 2015</t>
  </si>
  <si>
    <t>Allocato</t>
  </si>
  <si>
    <t>Terminale OLT Offshore LNG Toscana - Dicembre 2015</t>
  </si>
  <si>
    <t>Terminale OLT Offshore LNG Toscana - Gennaio 2016</t>
  </si>
  <si>
    <t>Terminale OLT Offshore LNG Toscana - Febbraio 2016</t>
  </si>
  <si>
    <t>- Stoccaggio di GNL alle 6.00 del giorno G+1 al netto del minimo operativo e delle giacenze di GNL presenti nei serbatoi di proprietà di OLT;</t>
  </si>
  <si>
    <t>Terminale OLT Offshore LNG Toscana - Aprile 2016</t>
  </si>
  <si>
    <t>Terminale OLT Offshore LNG Toscana - Marzo 2016</t>
  </si>
  <si>
    <t>Terminale OLT Offshore LNG Toscana - Maggio 2016</t>
  </si>
  <si>
    <t>Terminale OLT Offshore LNG Toscana - Giugno 2016</t>
  </si>
  <si>
    <t>Terminale OLT Offshore LNG Toscana - Luglio 2016</t>
  </si>
  <si>
    <t>Terminale OLT Offshore LNG Toscana - Agosto 2016</t>
  </si>
  <si>
    <t>Terminale OLT Offshore LNG Toscana - Settembre 2016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</si>
</sst>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_-[$€]\ * #,##0.00_-;\-[$€]\ * #,##0.00_-;_-[$€]\ * &quot;-&quot;??_-;_-@_-"/>
    <numFmt numFmtId="166" formatCode="0.00000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0">
    <xf numFmtId="0" fontId="0" fillId="0" borderId="0"/>
    <xf numFmtId="0" fontId="4" fillId="0" borderId="0"/>
    <xf numFmtId="0" fontId="8" fillId="4" borderId="21" applyNumberFormat="0" applyAlignment="0" applyProtection="0"/>
    <xf numFmtId="0" fontId="9" fillId="0" borderId="22" applyNumberFormat="0" applyFill="0" applyAlignment="0" applyProtection="0"/>
    <xf numFmtId="0" fontId="10" fillId="5" borderId="23" applyNumberFormat="0" applyAlignment="0" applyProtection="0"/>
    <xf numFmtId="165" fontId="4" fillId="0" borderId="0" applyFont="0" applyFill="0" applyBorder="0" applyAlignment="0" applyProtection="0"/>
    <xf numFmtId="0" fontId="1" fillId="0" borderId="0"/>
    <xf numFmtId="0" fontId="4" fillId="6" borderId="24" applyNumberFormat="0" applyFont="0" applyAlignment="0" applyProtection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3" fillId="0" borderId="0" xfId="0" applyFont="1"/>
    <xf numFmtId="0" fontId="2" fillId="0" borderId="0" xfId="0" applyFont="1"/>
    <xf numFmtId="0" fontId="5" fillId="2" borderId="5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7" fillId="0" borderId="9" xfId="1" applyNumberFormat="1" applyFont="1" applyBorder="1" applyAlignment="1">
      <alignment horizontal="center" vertical="center"/>
    </xf>
    <xf numFmtId="164" fontId="6" fillId="0" borderId="10" xfId="1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vertical="center"/>
    </xf>
    <xf numFmtId="164" fontId="7" fillId="0" borderId="0" xfId="1" applyNumberFormat="1" applyFont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 wrapText="1"/>
    </xf>
    <xf numFmtId="0" fontId="0" fillId="0" borderId="15" xfId="0" applyBorder="1"/>
    <xf numFmtId="0" fontId="6" fillId="0" borderId="16" xfId="0" quotePrefix="1" applyFont="1" applyBorder="1" applyAlignment="1">
      <alignment horizontal="center" vertical="center" wrapText="1"/>
    </xf>
    <xf numFmtId="0" fontId="0" fillId="0" borderId="17" xfId="0" applyBorder="1"/>
    <xf numFmtId="0" fontId="7" fillId="0" borderId="18" xfId="0" quotePrefix="1" applyFont="1" applyBorder="1" applyAlignment="1">
      <alignment horizontal="center" vertical="center" wrapText="1"/>
    </xf>
    <xf numFmtId="0" fontId="0" fillId="0" borderId="20" xfId="0" applyBorder="1"/>
    <xf numFmtId="164" fontId="0" fillId="0" borderId="0" xfId="0" applyNumberFormat="1"/>
    <xf numFmtId="3" fontId="7" fillId="0" borderId="9" xfId="0" applyNumberFormat="1" applyFont="1" applyBorder="1" applyAlignment="1">
      <alignment horizontal="center" vertical="center"/>
    </xf>
    <xf numFmtId="3" fontId="7" fillId="0" borderId="9" xfId="1" applyNumberFormat="1" applyFont="1" applyBorder="1" applyAlignment="1">
      <alignment horizontal="center" vertical="center"/>
    </xf>
    <xf numFmtId="3" fontId="7" fillId="0" borderId="11" xfId="1" applyNumberFormat="1" applyFont="1" applyBorder="1" applyAlignment="1">
      <alignment horizontal="center" vertical="center"/>
    </xf>
    <xf numFmtId="166" fontId="0" fillId="0" borderId="0" xfId="0" applyNumberFormat="1"/>
    <xf numFmtId="3" fontId="0" fillId="0" borderId="0" xfId="0" applyNumberFormat="1"/>
    <xf numFmtId="0" fontId="6" fillId="0" borderId="0" xfId="0" quotePrefix="1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7" fillId="0" borderId="19" xfId="0" quotePrefix="1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6" fillId="0" borderId="14" xfId="0" quotePrefix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</cellXfs>
  <cellStyles count="10">
    <cellStyle name="Calcolo 2" xfId="2"/>
    <cellStyle name="Cella collegata 2" xfId="3"/>
    <cellStyle name="Cella da controllare 2" xfId="4"/>
    <cellStyle name="Euro" xfId="5"/>
    <cellStyle name="Normal 2" xfId="6"/>
    <cellStyle name="Normale" xfId="0" builtinId="0"/>
    <cellStyle name="Normale 2" xfId="1"/>
    <cellStyle name="Nota 2" xfId="7"/>
    <cellStyle name="Percentuale 2" xfId="8"/>
    <cellStyle name="Testo avviso 2" xfId="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95250</xdr:rowOff>
    </xdr:from>
    <xdr:to>
      <xdr:col>2</xdr:col>
      <xdr:colOff>1114425</xdr:colOff>
      <xdr:row>3</xdr:row>
      <xdr:rowOff>66675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95250"/>
          <a:ext cx="19050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95250</xdr:rowOff>
    </xdr:from>
    <xdr:to>
      <xdr:col>2</xdr:col>
      <xdr:colOff>1076325</xdr:colOff>
      <xdr:row>3</xdr:row>
      <xdr:rowOff>66675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0" y="95250"/>
          <a:ext cx="18669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19049</xdr:rowOff>
    </xdr:from>
    <xdr:to>
      <xdr:col>2</xdr:col>
      <xdr:colOff>1076326</xdr:colOff>
      <xdr:row>3</xdr:row>
      <xdr:rowOff>180974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1" y="209549"/>
          <a:ext cx="1866900" cy="1038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</xdr:row>
      <xdr:rowOff>38101</xdr:rowOff>
    </xdr:from>
    <xdr:to>
      <xdr:col>2</xdr:col>
      <xdr:colOff>1076326</xdr:colOff>
      <xdr:row>2</xdr:row>
      <xdr:rowOff>895351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7701" y="228601"/>
          <a:ext cx="186690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152399</xdr:colOff>
      <xdr:row>1</xdr:row>
      <xdr:rowOff>85725</xdr:rowOff>
    </xdr:from>
    <xdr:to>
      <xdr:col>2</xdr:col>
      <xdr:colOff>1104900</xdr:colOff>
      <xdr:row>2</xdr:row>
      <xdr:rowOff>809625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1999" y="276225"/>
          <a:ext cx="1781176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85725</xdr:rowOff>
    </xdr:from>
    <xdr:to>
      <xdr:col>2</xdr:col>
      <xdr:colOff>1085850</xdr:colOff>
      <xdr:row>2</xdr:row>
      <xdr:rowOff>847724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5"/>
          <a:ext cx="1762125" cy="9524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1</xdr:row>
      <xdr:rowOff>85726</xdr:rowOff>
    </xdr:from>
    <xdr:to>
      <xdr:col>3</xdr:col>
      <xdr:colOff>31750</xdr:colOff>
      <xdr:row>2</xdr:row>
      <xdr:rowOff>839470</xdr:rowOff>
    </xdr:to>
    <xdr:pic>
      <xdr:nvPicPr>
        <xdr:cNvPr id="2" name="Picture 1" descr="olt_colori_fax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" y="276226"/>
          <a:ext cx="1851025" cy="944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3:N44"/>
  <sheetViews>
    <sheetView tabSelected="1" workbookViewId="0">
      <selection activeCell="D49" sqref="D49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4.425781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>
      <c r="D3" s="40" t="s">
        <v>33</v>
      </c>
      <c r="E3" s="40"/>
      <c r="F3" s="40"/>
      <c r="G3" s="40"/>
      <c r="H3" s="40"/>
      <c r="I3" s="40"/>
      <c r="J3" s="40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4" ht="26.25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6" si="0">+ROUND(D7*3.6/1000,1)</f>
        <v>160443.6</v>
      </c>
      <c r="D7" s="30">
        <v>44567676</v>
      </c>
      <c r="E7" s="11" t="s">
        <v>22</v>
      </c>
      <c r="F7" s="12"/>
      <c r="G7" s="13"/>
      <c r="H7" s="14"/>
      <c r="I7" s="9">
        <f t="shared" ref="I7:I36" si="1">+ROUND(J7*3.6/1000,1)</f>
        <v>646546.19999999995</v>
      </c>
      <c r="J7" s="31">
        <v>179596171</v>
      </c>
      <c r="M7" s="33"/>
    </row>
    <row r="8" spans="2:14">
      <c r="B8" s="16">
        <v>2</v>
      </c>
      <c r="C8" s="9">
        <f t="shared" si="0"/>
        <v>160451.29999999999</v>
      </c>
      <c r="D8" s="30">
        <v>44569793</v>
      </c>
      <c r="E8" s="11" t="s">
        <v>22</v>
      </c>
      <c r="F8" s="12"/>
      <c r="G8" s="13"/>
      <c r="H8" s="14"/>
      <c r="I8" s="9">
        <f t="shared" si="1"/>
        <v>484092.7</v>
      </c>
      <c r="J8" s="31">
        <v>134470188</v>
      </c>
      <c r="K8" s="28"/>
      <c r="M8" s="33"/>
      <c r="N8" s="33"/>
    </row>
    <row r="9" spans="2:14">
      <c r="B9" s="16">
        <v>3</v>
      </c>
      <c r="C9" s="9">
        <f t="shared" si="0"/>
        <v>160481.5</v>
      </c>
      <c r="D9" s="30">
        <v>44578182</v>
      </c>
      <c r="E9" s="11" t="s">
        <v>22</v>
      </c>
      <c r="F9" s="12"/>
      <c r="G9" s="13"/>
      <c r="H9" s="14"/>
      <c r="I9" s="9">
        <f t="shared" si="1"/>
        <v>321616.59999999998</v>
      </c>
      <c r="J9" s="31">
        <v>89337945</v>
      </c>
      <c r="K9" s="28"/>
      <c r="M9" s="33"/>
      <c r="N9" s="33"/>
    </row>
    <row r="10" spans="2:14">
      <c r="B10" s="16">
        <v>4</v>
      </c>
      <c r="C10" s="9">
        <f t="shared" si="0"/>
        <v>160460.1</v>
      </c>
      <c r="D10" s="30">
        <v>44572243</v>
      </c>
      <c r="E10" s="11" t="s">
        <v>22</v>
      </c>
      <c r="F10" s="9"/>
      <c r="G10" s="30"/>
      <c r="H10" s="11"/>
      <c r="I10" s="9">
        <f t="shared" si="1"/>
        <v>159146.29999999999</v>
      </c>
      <c r="J10" s="31">
        <v>44207294</v>
      </c>
      <c r="K10" s="28"/>
      <c r="M10" s="33"/>
      <c r="N10" s="33"/>
    </row>
    <row r="11" spans="2:14">
      <c r="B11" s="16">
        <v>5</v>
      </c>
      <c r="C11" s="9">
        <f t="shared" si="0"/>
        <v>157210.29999999999</v>
      </c>
      <c r="D11" s="30">
        <v>43669522.302941732</v>
      </c>
      <c r="E11" s="11" t="s">
        <v>22</v>
      </c>
      <c r="F11" s="12"/>
      <c r="G11" s="13"/>
      <c r="H11" s="14"/>
      <c r="I11" s="9">
        <f t="shared" si="1"/>
        <v>0</v>
      </c>
      <c r="J11" s="31">
        <v>0</v>
      </c>
      <c r="K11" s="28"/>
      <c r="M11" s="33"/>
      <c r="N11" s="33"/>
    </row>
    <row r="12" spans="2:14">
      <c r="B12" s="16">
        <v>6</v>
      </c>
      <c r="C12" s="9">
        <f t="shared" si="0"/>
        <v>0</v>
      </c>
      <c r="D12" s="30">
        <v>0</v>
      </c>
      <c r="E12" s="11" t="s">
        <v>22</v>
      </c>
      <c r="F12" s="9"/>
      <c r="G12" s="29"/>
      <c r="H12" s="11"/>
      <c r="I12" s="9">
        <f t="shared" si="1"/>
        <v>0</v>
      </c>
      <c r="J12" s="31">
        <v>0</v>
      </c>
      <c r="K12" s="28"/>
      <c r="N12" s="33"/>
    </row>
    <row r="13" spans="2:14">
      <c r="B13" s="16">
        <v>7</v>
      </c>
      <c r="C13" s="9">
        <f t="shared" si="0"/>
        <v>0</v>
      </c>
      <c r="D13" s="30">
        <v>0</v>
      </c>
      <c r="E13" s="11" t="s">
        <v>22</v>
      </c>
      <c r="F13" s="12"/>
      <c r="G13" s="13"/>
      <c r="H13" s="14"/>
      <c r="I13" s="9">
        <f t="shared" si="1"/>
        <v>0</v>
      </c>
      <c r="J13" s="31">
        <v>0</v>
      </c>
      <c r="K13" s="28"/>
      <c r="N13" s="33"/>
    </row>
    <row r="14" spans="2:14">
      <c r="B14" s="16">
        <v>8</v>
      </c>
      <c r="C14" s="9">
        <f t="shared" si="0"/>
        <v>0</v>
      </c>
      <c r="D14" s="30">
        <v>0</v>
      </c>
      <c r="E14" s="11" t="s">
        <v>22</v>
      </c>
      <c r="F14" s="12"/>
      <c r="G14" s="13"/>
      <c r="H14" s="14"/>
      <c r="I14" s="9">
        <f t="shared" si="1"/>
        <v>0</v>
      </c>
      <c r="J14" s="31">
        <v>0</v>
      </c>
      <c r="K14" s="28"/>
      <c r="N14" s="33"/>
    </row>
    <row r="15" spans="2:14">
      <c r="B15" s="16">
        <v>9</v>
      </c>
      <c r="C15" s="9">
        <f t="shared" si="0"/>
        <v>0</v>
      </c>
      <c r="D15" s="30">
        <v>0</v>
      </c>
      <c r="E15" s="11" t="s">
        <v>22</v>
      </c>
      <c r="F15" s="12"/>
      <c r="G15" s="13"/>
      <c r="H15" s="14"/>
      <c r="I15" s="9">
        <f t="shared" si="1"/>
        <v>0</v>
      </c>
      <c r="J15" s="31">
        <v>0</v>
      </c>
      <c r="K15" s="28"/>
      <c r="N15" s="33"/>
    </row>
    <row r="16" spans="2:14">
      <c r="B16" s="16">
        <v>10</v>
      </c>
      <c r="C16" s="9">
        <f t="shared" si="0"/>
        <v>0</v>
      </c>
      <c r="D16" s="30">
        <v>0</v>
      </c>
      <c r="E16" s="11" t="s">
        <v>22</v>
      </c>
      <c r="F16" s="12"/>
      <c r="G16" s="13"/>
      <c r="H16" s="14"/>
      <c r="I16" s="9">
        <f t="shared" si="1"/>
        <v>0</v>
      </c>
      <c r="J16" s="31">
        <v>0</v>
      </c>
      <c r="K16" s="28"/>
      <c r="N16" s="33"/>
    </row>
    <row r="17" spans="2:14">
      <c r="B17" s="16">
        <v>11</v>
      </c>
      <c r="C17" s="9">
        <f t="shared" si="0"/>
        <v>0</v>
      </c>
      <c r="D17" s="30">
        <v>0</v>
      </c>
      <c r="E17" s="11" t="s">
        <v>22</v>
      </c>
      <c r="F17" s="12"/>
      <c r="G17" s="29"/>
      <c r="H17" s="14"/>
      <c r="I17" s="9">
        <f t="shared" si="1"/>
        <v>0</v>
      </c>
      <c r="J17" s="31">
        <v>0</v>
      </c>
      <c r="K17" s="28"/>
      <c r="N17" s="33"/>
    </row>
    <row r="18" spans="2:14">
      <c r="B18" s="16">
        <v>12</v>
      </c>
      <c r="C18" s="9">
        <f t="shared" si="0"/>
        <v>0</v>
      </c>
      <c r="D18" s="30">
        <v>0</v>
      </c>
      <c r="E18" s="11" t="s">
        <v>22</v>
      </c>
      <c r="F18" s="12"/>
      <c r="G18" s="29"/>
      <c r="H18" s="14"/>
      <c r="I18" s="9">
        <f t="shared" si="1"/>
        <v>0</v>
      </c>
      <c r="J18" s="31">
        <v>0</v>
      </c>
      <c r="K18" s="28"/>
      <c r="N18" s="33"/>
    </row>
    <row r="19" spans="2:14">
      <c r="B19" s="16">
        <v>13</v>
      </c>
      <c r="C19" s="9">
        <f t="shared" si="0"/>
        <v>0</v>
      </c>
      <c r="D19" s="30">
        <v>0</v>
      </c>
      <c r="E19" s="11" t="s">
        <v>22</v>
      </c>
      <c r="F19" s="12"/>
      <c r="G19" s="13"/>
      <c r="H19" s="14"/>
      <c r="I19" s="9">
        <f t="shared" si="1"/>
        <v>0</v>
      </c>
      <c r="J19" s="31">
        <v>0</v>
      </c>
      <c r="K19" s="28"/>
      <c r="N19" s="33"/>
    </row>
    <row r="20" spans="2:14">
      <c r="B20" s="16">
        <v>14</v>
      </c>
      <c r="C20" s="9">
        <f t="shared" si="0"/>
        <v>0</v>
      </c>
      <c r="D20" s="30">
        <v>0</v>
      </c>
      <c r="E20" s="11" t="s">
        <v>22</v>
      </c>
      <c r="F20" s="12"/>
      <c r="G20" s="13"/>
      <c r="H20" s="14"/>
      <c r="I20" s="9">
        <f t="shared" si="1"/>
        <v>0</v>
      </c>
      <c r="J20" s="31">
        <v>0</v>
      </c>
      <c r="K20" s="28"/>
      <c r="N20" s="33"/>
    </row>
    <row r="21" spans="2:14">
      <c r="B21" s="16">
        <v>15</v>
      </c>
      <c r="C21" s="9">
        <f t="shared" si="0"/>
        <v>0</v>
      </c>
      <c r="D21" s="30">
        <v>0</v>
      </c>
      <c r="E21" s="11" t="s">
        <v>22</v>
      </c>
      <c r="F21" s="12"/>
      <c r="G21" s="13"/>
      <c r="H21" s="14"/>
      <c r="I21" s="9">
        <f t="shared" si="1"/>
        <v>0</v>
      </c>
      <c r="J21" s="31">
        <v>0</v>
      </c>
      <c r="K21" s="28"/>
      <c r="N21" s="33"/>
    </row>
    <row r="22" spans="2:14">
      <c r="B22" s="16">
        <v>16</v>
      </c>
      <c r="C22" s="9">
        <f t="shared" si="0"/>
        <v>0</v>
      </c>
      <c r="D22" s="30">
        <v>0</v>
      </c>
      <c r="E22" s="11" t="s">
        <v>22</v>
      </c>
      <c r="F22" s="12"/>
      <c r="G22" s="13"/>
      <c r="H22" s="14"/>
      <c r="I22" s="9">
        <f t="shared" si="1"/>
        <v>0</v>
      </c>
      <c r="J22" s="31">
        <v>0</v>
      </c>
      <c r="K22" s="28"/>
      <c r="N22" s="33"/>
    </row>
    <row r="23" spans="2:14">
      <c r="B23" s="16">
        <v>17</v>
      </c>
      <c r="C23" s="9">
        <f t="shared" si="0"/>
        <v>0</v>
      </c>
      <c r="D23" s="30">
        <v>0</v>
      </c>
      <c r="E23" s="11" t="s">
        <v>22</v>
      </c>
      <c r="F23" s="12"/>
      <c r="G23" s="13"/>
      <c r="H23" s="14"/>
      <c r="I23" s="9">
        <f t="shared" si="1"/>
        <v>0</v>
      </c>
      <c r="J23" s="31">
        <v>0</v>
      </c>
      <c r="K23" s="28"/>
      <c r="N23" s="33"/>
    </row>
    <row r="24" spans="2:14">
      <c r="B24" s="16">
        <v>18</v>
      </c>
      <c r="C24" s="9">
        <f t="shared" si="0"/>
        <v>0</v>
      </c>
      <c r="D24" s="30">
        <v>0</v>
      </c>
      <c r="E24" s="11" t="s">
        <v>22</v>
      </c>
      <c r="F24" s="12"/>
      <c r="G24" s="13"/>
      <c r="H24" s="14"/>
      <c r="I24" s="9">
        <f t="shared" si="1"/>
        <v>0</v>
      </c>
      <c r="J24" s="31">
        <v>0</v>
      </c>
      <c r="K24" s="28"/>
      <c r="N24" s="33"/>
    </row>
    <row r="25" spans="2:14">
      <c r="B25" s="16">
        <v>19</v>
      </c>
      <c r="C25" s="9">
        <f t="shared" si="0"/>
        <v>0</v>
      </c>
      <c r="D25" s="30">
        <v>0</v>
      </c>
      <c r="E25" s="11" t="s">
        <v>22</v>
      </c>
      <c r="F25" s="12"/>
      <c r="G25" s="13"/>
      <c r="H25" s="14"/>
      <c r="I25" s="9">
        <f t="shared" si="1"/>
        <v>0</v>
      </c>
      <c r="J25" s="31">
        <v>0</v>
      </c>
      <c r="K25" s="28"/>
      <c r="N25" s="33"/>
    </row>
    <row r="26" spans="2:14">
      <c r="B26" s="16">
        <v>20</v>
      </c>
      <c r="C26" s="9">
        <f t="shared" si="0"/>
        <v>0</v>
      </c>
      <c r="D26" s="30">
        <v>0</v>
      </c>
      <c r="E26" s="11" t="s">
        <v>22</v>
      </c>
      <c r="F26" s="12"/>
      <c r="G26" s="13"/>
      <c r="H26" s="14"/>
      <c r="I26" s="9">
        <f t="shared" si="1"/>
        <v>0</v>
      </c>
      <c r="J26" s="31">
        <v>0</v>
      </c>
      <c r="K26" s="28"/>
      <c r="N26" s="33"/>
    </row>
    <row r="27" spans="2:14">
      <c r="B27" s="16">
        <v>21</v>
      </c>
      <c r="C27" s="9">
        <f t="shared" si="0"/>
        <v>0</v>
      </c>
      <c r="D27" s="30">
        <v>0</v>
      </c>
      <c r="E27" s="11" t="s">
        <v>22</v>
      </c>
      <c r="F27" s="9"/>
      <c r="G27" s="29"/>
      <c r="H27" s="11"/>
      <c r="I27" s="9">
        <f t="shared" si="1"/>
        <v>0</v>
      </c>
      <c r="J27" s="31">
        <v>0</v>
      </c>
      <c r="K27" s="28"/>
      <c r="N27" s="33"/>
    </row>
    <row r="28" spans="2:14">
      <c r="B28" s="16">
        <v>22</v>
      </c>
      <c r="C28" s="9">
        <f t="shared" si="0"/>
        <v>0</v>
      </c>
      <c r="D28" s="30">
        <v>0</v>
      </c>
      <c r="E28" s="11" t="s">
        <v>22</v>
      </c>
      <c r="F28" s="9"/>
      <c r="G28" s="29"/>
      <c r="H28" s="11"/>
      <c r="I28" s="9">
        <f t="shared" si="1"/>
        <v>0</v>
      </c>
      <c r="J28" s="31">
        <v>0</v>
      </c>
      <c r="K28" s="28"/>
      <c r="N28" s="33"/>
    </row>
    <row r="29" spans="2:14">
      <c r="B29" s="16">
        <v>23</v>
      </c>
      <c r="C29" s="9">
        <f t="shared" si="0"/>
        <v>0</v>
      </c>
      <c r="D29" s="30">
        <v>0</v>
      </c>
      <c r="E29" s="11" t="s">
        <v>22</v>
      </c>
      <c r="F29" s="12"/>
      <c r="G29" s="13"/>
      <c r="H29" s="14"/>
      <c r="I29" s="9">
        <f t="shared" si="1"/>
        <v>0</v>
      </c>
      <c r="J29" s="31">
        <v>0</v>
      </c>
      <c r="K29" s="28"/>
      <c r="N29" s="33"/>
    </row>
    <row r="30" spans="2:14">
      <c r="B30" s="16">
        <v>24</v>
      </c>
      <c r="C30" s="9">
        <f t="shared" si="0"/>
        <v>0</v>
      </c>
      <c r="D30" s="30">
        <v>0</v>
      </c>
      <c r="E30" s="11" t="s">
        <v>22</v>
      </c>
      <c r="F30" s="12"/>
      <c r="G30" s="13"/>
      <c r="H30" s="14"/>
      <c r="I30" s="9">
        <f t="shared" si="1"/>
        <v>0</v>
      </c>
      <c r="J30" s="31">
        <v>0</v>
      </c>
      <c r="K30" s="28"/>
      <c r="L30" s="28"/>
      <c r="M30" s="32"/>
      <c r="N30" s="33"/>
    </row>
    <row r="31" spans="2:14">
      <c r="B31" s="16">
        <v>25</v>
      </c>
      <c r="C31" s="9">
        <f t="shared" si="0"/>
        <v>0</v>
      </c>
      <c r="D31" s="30">
        <v>0</v>
      </c>
      <c r="E31" s="11" t="s">
        <v>22</v>
      </c>
      <c r="F31" s="12"/>
      <c r="G31" s="13"/>
      <c r="H31" s="14"/>
      <c r="I31" s="9">
        <f t="shared" si="1"/>
        <v>0</v>
      </c>
      <c r="J31" s="31">
        <v>0</v>
      </c>
      <c r="M31" s="32"/>
    </row>
    <row r="32" spans="2:14">
      <c r="B32" s="16">
        <v>26</v>
      </c>
      <c r="C32" s="9">
        <f t="shared" si="0"/>
        <v>0</v>
      </c>
      <c r="D32" s="30">
        <v>0</v>
      </c>
      <c r="E32" s="11" t="s">
        <v>22</v>
      </c>
      <c r="F32" s="12"/>
      <c r="G32" s="13"/>
      <c r="H32" s="14"/>
      <c r="I32" s="9">
        <f t="shared" si="1"/>
        <v>0</v>
      </c>
      <c r="J32" s="31">
        <v>0</v>
      </c>
      <c r="M32" s="32"/>
    </row>
    <row r="33" spans="2:13">
      <c r="B33" s="16">
        <v>27</v>
      </c>
      <c r="C33" s="9">
        <f t="shared" si="0"/>
        <v>0</v>
      </c>
      <c r="D33" s="30">
        <v>0</v>
      </c>
      <c r="E33" s="11" t="s">
        <v>22</v>
      </c>
      <c r="F33" s="12"/>
      <c r="G33" s="13"/>
      <c r="H33" s="14"/>
      <c r="I33" s="9">
        <f t="shared" si="1"/>
        <v>0</v>
      </c>
      <c r="J33" s="31">
        <v>0</v>
      </c>
      <c r="M33" s="32"/>
    </row>
    <row r="34" spans="2:13">
      <c r="B34" s="16">
        <v>28</v>
      </c>
      <c r="C34" s="9">
        <f t="shared" si="0"/>
        <v>0</v>
      </c>
      <c r="D34" s="30">
        <v>0</v>
      </c>
      <c r="E34" s="11" t="s">
        <v>22</v>
      </c>
      <c r="F34" s="12"/>
      <c r="G34" s="13"/>
      <c r="H34" s="14"/>
      <c r="I34" s="9">
        <f t="shared" si="1"/>
        <v>0</v>
      </c>
      <c r="J34" s="31">
        <v>0</v>
      </c>
    </row>
    <row r="35" spans="2:13">
      <c r="B35" s="16">
        <v>29</v>
      </c>
      <c r="C35" s="9">
        <f t="shared" si="0"/>
        <v>0</v>
      </c>
      <c r="D35" s="30">
        <v>0</v>
      </c>
      <c r="E35" s="11" t="s">
        <v>22</v>
      </c>
      <c r="F35" s="12"/>
      <c r="G35" s="13"/>
      <c r="H35" s="14"/>
      <c r="I35" s="9">
        <f t="shared" si="1"/>
        <v>0</v>
      </c>
      <c r="J35" s="31">
        <v>0</v>
      </c>
    </row>
    <row r="36" spans="2:13">
      <c r="B36" s="16">
        <v>30</v>
      </c>
      <c r="C36" s="9">
        <f t="shared" si="0"/>
        <v>0</v>
      </c>
      <c r="D36" s="30">
        <v>0</v>
      </c>
      <c r="E36" s="11" t="s">
        <v>22</v>
      </c>
      <c r="F36" s="12"/>
      <c r="G36" s="13"/>
      <c r="H36" s="14"/>
      <c r="I36" s="9">
        <f t="shared" si="1"/>
        <v>0</v>
      </c>
      <c r="J36" s="31">
        <v>0</v>
      </c>
    </row>
    <row r="37" spans="2:13">
      <c r="B37" s="16"/>
      <c r="C37" s="9"/>
      <c r="D37" s="30"/>
      <c r="E37" s="11"/>
      <c r="F37" s="12"/>
      <c r="G37" s="13"/>
      <c r="H37" s="14"/>
      <c r="I37" s="9"/>
      <c r="J37" s="31"/>
    </row>
    <row r="38" spans="2:13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3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3" ht="21.75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3" ht="21.75" customHeight="1">
      <c r="B41" s="24" t="s">
        <v>11</v>
      </c>
      <c r="C41" s="34" t="s">
        <v>12</v>
      </c>
      <c r="D41" s="34"/>
      <c r="E41" s="34"/>
      <c r="F41" s="34"/>
      <c r="G41" s="34"/>
      <c r="H41" s="34"/>
      <c r="I41" s="34"/>
      <c r="J41" s="25"/>
    </row>
    <row r="42" spans="2:13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3">
      <c r="B43" s="24" t="s">
        <v>15</v>
      </c>
      <c r="C43" s="34" t="s">
        <v>26</v>
      </c>
      <c r="D43" s="34"/>
      <c r="E43" s="34"/>
      <c r="F43" s="34"/>
      <c r="G43" s="34"/>
      <c r="H43" s="34"/>
      <c r="I43" s="34"/>
      <c r="J43" s="25"/>
    </row>
    <row r="44" spans="2:13" ht="27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46"/>
  <sheetViews>
    <sheetView topLeftCell="A4" zoomScaleNormal="100" workbookViewId="0">
      <selection activeCell="D18" sqref="D18:D19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0.7109375" bestFit="1" customWidth="1"/>
  </cols>
  <sheetData>
    <row r="3" spans="2:11" ht="72" customHeight="1">
      <c r="D3" s="40" t="s">
        <v>23</v>
      </c>
      <c r="E3" s="40"/>
      <c r="F3" s="40"/>
      <c r="G3" s="40"/>
      <c r="H3" s="40"/>
      <c r="I3" s="40"/>
      <c r="J3" s="40"/>
    </row>
    <row r="4" spans="2:11" ht="18" customHeight="1" thickBot="1">
      <c r="D4" s="1"/>
      <c r="E4" s="2"/>
      <c r="F4" s="2"/>
      <c r="G4" s="2"/>
      <c r="H4" s="2"/>
      <c r="I4" s="2"/>
      <c r="J4" s="2"/>
    </row>
    <row r="5" spans="2:11" ht="15" customHeight="1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1" ht="32.25" customHeight="1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1">
      <c r="B7" s="8">
        <v>1</v>
      </c>
      <c r="C7" s="9">
        <v>0</v>
      </c>
      <c r="D7" s="10">
        <f t="shared" ref="D7:D17" si="0">(C7/3.6)*1000</f>
        <v>0</v>
      </c>
      <c r="E7" s="11" t="s">
        <v>22</v>
      </c>
      <c r="F7" s="12"/>
      <c r="G7" s="13"/>
      <c r="H7" s="14"/>
      <c r="I7" s="9">
        <v>0</v>
      </c>
      <c r="J7" s="15">
        <f t="shared" ref="J7:J17" si="1">(I7/3.6)*1000</f>
        <v>0</v>
      </c>
    </row>
    <row r="8" spans="2:11">
      <c r="B8" s="16">
        <v>2</v>
      </c>
      <c r="C8" s="9">
        <v>0</v>
      </c>
      <c r="D8" s="10">
        <f t="shared" si="0"/>
        <v>0</v>
      </c>
      <c r="E8" s="11" t="s">
        <v>22</v>
      </c>
      <c r="F8" s="12"/>
      <c r="G8" s="13"/>
      <c r="H8" s="14"/>
      <c r="I8" s="9">
        <v>0</v>
      </c>
      <c r="J8" s="15">
        <f t="shared" si="1"/>
        <v>0</v>
      </c>
      <c r="K8" s="28"/>
    </row>
    <row r="9" spans="2:11">
      <c r="B9" s="16">
        <v>3</v>
      </c>
      <c r="C9" s="9">
        <v>0</v>
      </c>
      <c r="D9" s="10">
        <f t="shared" si="0"/>
        <v>0</v>
      </c>
      <c r="E9" s="11" t="s">
        <v>22</v>
      </c>
      <c r="F9" s="12"/>
      <c r="G9" s="13"/>
      <c r="H9" s="14"/>
      <c r="I9" s="9">
        <v>0</v>
      </c>
      <c r="J9" s="15">
        <f t="shared" si="1"/>
        <v>0</v>
      </c>
    </row>
    <row r="10" spans="2:11">
      <c r="B10" s="16">
        <v>4</v>
      </c>
      <c r="C10" s="9">
        <v>0</v>
      </c>
      <c r="D10" s="10">
        <f t="shared" si="0"/>
        <v>0</v>
      </c>
      <c r="E10" s="11" t="s">
        <v>22</v>
      </c>
      <c r="F10" s="12"/>
      <c r="G10" s="13"/>
      <c r="H10" s="14"/>
      <c r="I10" s="9">
        <v>0</v>
      </c>
      <c r="J10" s="15">
        <f t="shared" si="1"/>
        <v>0</v>
      </c>
    </row>
    <row r="11" spans="2:11">
      <c r="B11" s="16">
        <v>5</v>
      </c>
      <c r="C11" s="9">
        <v>0</v>
      </c>
      <c r="D11" s="10">
        <f t="shared" si="0"/>
        <v>0</v>
      </c>
      <c r="E11" s="11" t="s">
        <v>22</v>
      </c>
      <c r="F11" s="12"/>
      <c r="G11" s="13"/>
      <c r="H11" s="14"/>
      <c r="I11" s="9">
        <v>0</v>
      </c>
      <c r="J11" s="15">
        <f t="shared" si="1"/>
        <v>0</v>
      </c>
    </row>
    <row r="12" spans="2:11">
      <c r="B12" s="16">
        <v>6</v>
      </c>
      <c r="C12" s="9">
        <v>0</v>
      </c>
      <c r="D12" s="10">
        <f t="shared" si="0"/>
        <v>0</v>
      </c>
      <c r="E12" s="11" t="s">
        <v>22</v>
      </c>
      <c r="F12" s="12"/>
      <c r="G12" s="13"/>
      <c r="H12" s="14"/>
      <c r="I12" s="9">
        <v>0</v>
      </c>
      <c r="J12" s="15">
        <f t="shared" si="1"/>
        <v>0</v>
      </c>
    </row>
    <row r="13" spans="2:11">
      <c r="B13" s="16">
        <v>7</v>
      </c>
      <c r="C13" s="9">
        <v>0</v>
      </c>
      <c r="D13" s="10">
        <f t="shared" si="0"/>
        <v>0</v>
      </c>
      <c r="E13" s="11" t="s">
        <v>22</v>
      </c>
      <c r="F13" s="12"/>
      <c r="G13" s="13"/>
      <c r="H13" s="14"/>
      <c r="I13" s="9">
        <v>0</v>
      </c>
      <c r="J13" s="15">
        <f t="shared" si="1"/>
        <v>0</v>
      </c>
    </row>
    <row r="14" spans="2:11">
      <c r="B14" s="16">
        <v>8</v>
      </c>
      <c r="C14" s="9">
        <v>0</v>
      </c>
      <c r="D14" s="10">
        <f t="shared" si="0"/>
        <v>0</v>
      </c>
      <c r="E14" s="11" t="s">
        <v>22</v>
      </c>
      <c r="F14" s="12"/>
      <c r="G14" s="13"/>
      <c r="H14" s="14"/>
      <c r="I14" s="9">
        <v>0</v>
      </c>
      <c r="J14" s="15">
        <f t="shared" si="1"/>
        <v>0</v>
      </c>
    </row>
    <row r="15" spans="2:11">
      <c r="B15" s="16">
        <v>9</v>
      </c>
      <c r="C15" s="9">
        <v>0</v>
      </c>
      <c r="D15" s="10">
        <f t="shared" si="0"/>
        <v>0</v>
      </c>
      <c r="E15" s="11" t="s">
        <v>22</v>
      </c>
      <c r="F15" s="12"/>
      <c r="G15" s="13"/>
      <c r="H15" s="14"/>
      <c r="I15" s="9">
        <v>0</v>
      </c>
      <c r="J15" s="15">
        <f t="shared" si="1"/>
        <v>0</v>
      </c>
    </row>
    <row r="16" spans="2:11">
      <c r="B16" s="16">
        <v>10</v>
      </c>
      <c r="C16" s="9">
        <v>0</v>
      </c>
      <c r="D16" s="10">
        <f t="shared" si="0"/>
        <v>0</v>
      </c>
      <c r="E16" s="11" t="s">
        <v>22</v>
      </c>
      <c r="F16" s="12"/>
      <c r="G16" s="13"/>
      <c r="H16" s="14"/>
      <c r="I16" s="9">
        <v>0</v>
      </c>
      <c r="J16" s="15">
        <f t="shared" si="1"/>
        <v>0</v>
      </c>
    </row>
    <row r="17" spans="2:13">
      <c r="B17" s="16">
        <v>11</v>
      </c>
      <c r="C17" s="9">
        <v>0</v>
      </c>
      <c r="D17" s="10">
        <f t="shared" si="0"/>
        <v>0</v>
      </c>
      <c r="E17" s="11" t="s">
        <v>22</v>
      </c>
      <c r="F17" s="12"/>
      <c r="G17" s="29"/>
      <c r="H17" s="14"/>
      <c r="I17" s="9">
        <v>0</v>
      </c>
      <c r="J17" s="15">
        <f t="shared" si="1"/>
        <v>0</v>
      </c>
    </row>
    <row r="18" spans="2:13">
      <c r="B18" s="16">
        <v>12</v>
      </c>
      <c r="C18" s="9">
        <f t="shared" ref="C18:C37" si="2">+ROUND(D18*3.6/1000,1)</f>
        <v>140855.5</v>
      </c>
      <c r="D18" s="30">
        <v>39126524</v>
      </c>
      <c r="E18" s="11" t="s">
        <v>22</v>
      </c>
      <c r="F18" s="12">
        <f>ROUND(G18*3.6/1000,1)</f>
        <v>2302599.7000000002</v>
      </c>
      <c r="G18" s="29">
        <v>639611032</v>
      </c>
      <c r="H18" s="14" t="s">
        <v>22</v>
      </c>
      <c r="I18" s="9">
        <v>0</v>
      </c>
      <c r="J18" s="15">
        <v>0</v>
      </c>
    </row>
    <row r="19" spans="2:13">
      <c r="B19" s="16">
        <v>13</v>
      </c>
      <c r="C19" s="9">
        <f t="shared" si="2"/>
        <v>95985.4</v>
      </c>
      <c r="D19" s="30">
        <v>26662619</v>
      </c>
      <c r="E19" s="11" t="s">
        <v>22</v>
      </c>
      <c r="F19" s="12"/>
      <c r="G19" s="13"/>
      <c r="H19" s="14"/>
      <c r="I19" s="9">
        <f>+ROUND(J19*3.6/1000,1)</f>
        <v>2159179.1</v>
      </c>
      <c r="J19" s="31">
        <v>599771968</v>
      </c>
    </row>
    <row r="20" spans="2:13">
      <c r="B20" s="16">
        <v>14</v>
      </c>
      <c r="C20" s="9">
        <f t="shared" si="2"/>
        <v>0</v>
      </c>
      <c r="D20" s="10">
        <v>0</v>
      </c>
      <c r="E20" s="11" t="s">
        <v>22</v>
      </c>
      <c r="F20" s="12"/>
      <c r="G20" s="13"/>
      <c r="H20" s="14"/>
      <c r="I20" s="9">
        <f>+ROUND(J20*3.6/1000,1)</f>
        <v>2061199.1</v>
      </c>
      <c r="J20" s="31">
        <v>572555302</v>
      </c>
    </row>
    <row r="21" spans="2:13">
      <c r="B21" s="16">
        <v>15</v>
      </c>
      <c r="C21" s="9">
        <f t="shared" si="2"/>
        <v>0</v>
      </c>
      <c r="D21" s="10">
        <v>0</v>
      </c>
      <c r="E21" s="11" t="s">
        <v>22</v>
      </c>
      <c r="F21" s="12"/>
      <c r="G21" s="13"/>
      <c r="H21" s="14"/>
      <c r="I21" s="9">
        <f>+ROUND(J21*3.6/1000,1)</f>
        <v>2060319.3</v>
      </c>
      <c r="J21" s="31">
        <v>572310927</v>
      </c>
    </row>
    <row r="22" spans="2:13">
      <c r="B22" s="16">
        <v>16</v>
      </c>
      <c r="C22" s="9">
        <f t="shared" si="2"/>
        <v>0</v>
      </c>
      <c r="D22" s="10">
        <v>0</v>
      </c>
      <c r="E22" s="11" t="s">
        <v>22</v>
      </c>
      <c r="F22" s="12"/>
      <c r="G22" s="13"/>
      <c r="H22" s="14"/>
      <c r="I22" s="9">
        <f>+ROUND(J22*3.6/1000,1)</f>
        <v>2059668.9</v>
      </c>
      <c r="J22" s="31">
        <v>572130249</v>
      </c>
    </row>
    <row r="23" spans="2:13">
      <c r="B23" s="16">
        <v>17</v>
      </c>
      <c r="C23" s="9">
        <f t="shared" si="2"/>
        <v>0</v>
      </c>
      <c r="D23" s="10">
        <v>0</v>
      </c>
      <c r="E23" s="11" t="s">
        <v>22</v>
      </c>
      <c r="F23" s="12"/>
      <c r="G23" s="13"/>
      <c r="H23" s="14"/>
      <c r="I23" s="9">
        <f>+ROUND(J23*3.6/1000,1)</f>
        <v>2059199.8</v>
      </c>
      <c r="J23" s="31">
        <v>571999957</v>
      </c>
    </row>
    <row r="24" spans="2:13">
      <c r="B24" s="16">
        <v>18</v>
      </c>
      <c r="C24" s="9">
        <f t="shared" si="2"/>
        <v>0</v>
      </c>
      <c r="D24" s="10">
        <v>0</v>
      </c>
      <c r="E24" s="11" t="s">
        <v>22</v>
      </c>
      <c r="F24" s="12"/>
      <c r="G24" s="13"/>
      <c r="H24" s="14"/>
      <c r="I24" s="9">
        <f t="shared" ref="I24:I37" si="3">+ROUND(J24*3.6/1000,1)</f>
        <v>2058744.1</v>
      </c>
      <c r="J24" s="31">
        <v>571873373</v>
      </c>
    </row>
    <row r="25" spans="2:13">
      <c r="B25" s="16">
        <v>19</v>
      </c>
      <c r="C25" s="9">
        <f t="shared" si="2"/>
        <v>0</v>
      </c>
      <c r="D25" s="10">
        <v>0</v>
      </c>
      <c r="E25" s="11" t="s">
        <v>22</v>
      </c>
      <c r="F25" s="12"/>
      <c r="G25" s="13"/>
      <c r="H25" s="14"/>
      <c r="I25" s="9">
        <f t="shared" si="3"/>
        <v>2058285.7</v>
      </c>
      <c r="J25" s="31">
        <v>571746041</v>
      </c>
    </row>
    <row r="26" spans="2:13">
      <c r="B26" s="16">
        <v>20</v>
      </c>
      <c r="C26" s="9">
        <f t="shared" si="2"/>
        <v>0</v>
      </c>
      <c r="D26" s="10">
        <v>0</v>
      </c>
      <c r="E26" s="11" t="s">
        <v>22</v>
      </c>
      <c r="F26" s="12"/>
      <c r="G26" s="13"/>
      <c r="H26" s="14"/>
      <c r="I26" s="9">
        <f t="shared" si="3"/>
        <v>2057807.5</v>
      </c>
      <c r="J26" s="31">
        <v>571613190</v>
      </c>
    </row>
    <row r="27" spans="2:13">
      <c r="B27" s="16">
        <v>21</v>
      </c>
      <c r="C27" s="9">
        <f t="shared" si="2"/>
        <v>0</v>
      </c>
      <c r="D27" s="10">
        <v>0</v>
      </c>
      <c r="E27" s="11" t="s">
        <v>22</v>
      </c>
      <c r="F27" s="12"/>
      <c r="G27" s="13"/>
      <c r="H27" s="14"/>
      <c r="I27" s="9">
        <f t="shared" si="3"/>
        <v>2057353.4</v>
      </c>
      <c r="J27" s="31">
        <v>571487060</v>
      </c>
    </row>
    <row r="28" spans="2:13">
      <c r="B28" s="16">
        <v>22</v>
      </c>
      <c r="C28" s="9">
        <f t="shared" si="2"/>
        <v>0</v>
      </c>
      <c r="D28" s="10">
        <v>0</v>
      </c>
      <c r="E28" s="11" t="s">
        <v>22</v>
      </c>
      <c r="F28" s="12"/>
      <c r="G28" s="13"/>
      <c r="H28" s="14"/>
      <c r="I28" s="9">
        <f t="shared" si="3"/>
        <v>2056911</v>
      </c>
      <c r="J28" s="31">
        <v>571364170</v>
      </c>
    </row>
    <row r="29" spans="2:13">
      <c r="B29" s="16">
        <v>23</v>
      </c>
      <c r="C29" s="9">
        <f t="shared" si="2"/>
        <v>0</v>
      </c>
      <c r="D29" s="10">
        <v>0</v>
      </c>
      <c r="E29" s="11" t="s">
        <v>22</v>
      </c>
      <c r="F29" s="12"/>
      <c r="G29" s="13"/>
      <c r="H29" s="14"/>
      <c r="I29" s="9">
        <f t="shared" si="3"/>
        <v>2056459.6</v>
      </c>
      <c r="J29" s="31">
        <v>571238788</v>
      </c>
      <c r="L29" s="28"/>
    </row>
    <row r="30" spans="2:13">
      <c r="B30" s="16">
        <v>24</v>
      </c>
      <c r="C30" s="9">
        <f t="shared" si="2"/>
        <v>0</v>
      </c>
      <c r="D30" s="10">
        <v>0</v>
      </c>
      <c r="E30" s="11" t="s">
        <v>22</v>
      </c>
      <c r="F30" s="12"/>
      <c r="G30" s="13"/>
      <c r="H30" s="14"/>
      <c r="I30" s="9">
        <f t="shared" si="3"/>
        <v>2056020.5</v>
      </c>
      <c r="J30" s="31">
        <v>571116810</v>
      </c>
      <c r="M30" s="32"/>
    </row>
    <row r="31" spans="2:13">
      <c r="B31" s="16">
        <v>25</v>
      </c>
      <c r="C31" s="9">
        <f t="shared" si="2"/>
        <v>0</v>
      </c>
      <c r="D31" s="10">
        <v>0</v>
      </c>
      <c r="E31" s="11" t="s">
        <v>22</v>
      </c>
      <c r="F31" s="12"/>
      <c r="G31" s="13"/>
      <c r="H31" s="14"/>
      <c r="I31" s="9">
        <f t="shared" si="3"/>
        <v>2055583.2</v>
      </c>
      <c r="J31" s="31">
        <v>570995344</v>
      </c>
      <c r="M31" s="32"/>
    </row>
    <row r="32" spans="2:13">
      <c r="B32" s="16">
        <v>26</v>
      </c>
      <c r="C32" s="9">
        <f t="shared" si="2"/>
        <v>0</v>
      </c>
      <c r="D32" s="10">
        <v>0</v>
      </c>
      <c r="E32" s="11" t="s">
        <v>22</v>
      </c>
      <c r="F32" s="12"/>
      <c r="G32" s="13"/>
      <c r="H32" s="14"/>
      <c r="I32" s="9">
        <f t="shared" si="3"/>
        <v>2055143.5</v>
      </c>
      <c r="J32" s="31">
        <v>570873188</v>
      </c>
      <c r="M32" s="32"/>
    </row>
    <row r="33" spans="2:13">
      <c r="B33" s="16">
        <v>27</v>
      </c>
      <c r="C33" s="9">
        <f t="shared" si="2"/>
        <v>0</v>
      </c>
      <c r="D33" s="10">
        <v>0</v>
      </c>
      <c r="E33" s="11" t="s">
        <v>22</v>
      </c>
      <c r="F33" s="12"/>
      <c r="G33" s="13"/>
      <c r="H33" s="14"/>
      <c r="I33" s="9">
        <f t="shared" si="3"/>
        <v>2054658.6</v>
      </c>
      <c r="J33" s="31">
        <v>570738507</v>
      </c>
      <c r="M33" s="32"/>
    </row>
    <row r="34" spans="2:13">
      <c r="B34" s="16">
        <v>28</v>
      </c>
      <c r="C34" s="9">
        <f t="shared" si="2"/>
        <v>0</v>
      </c>
      <c r="D34" s="10">
        <v>0</v>
      </c>
      <c r="E34" s="11" t="s">
        <v>22</v>
      </c>
      <c r="F34" s="12"/>
      <c r="G34" s="13"/>
      <c r="H34" s="14"/>
      <c r="I34" s="9">
        <f t="shared" si="3"/>
        <v>2054207.4</v>
      </c>
      <c r="J34" s="31">
        <v>570613154</v>
      </c>
    </row>
    <row r="35" spans="2:13">
      <c r="B35" s="16">
        <v>29</v>
      </c>
      <c r="C35" s="9">
        <f t="shared" si="2"/>
        <v>0</v>
      </c>
      <c r="D35" s="10">
        <v>0</v>
      </c>
      <c r="E35" s="11" t="s">
        <v>22</v>
      </c>
      <c r="F35" s="12"/>
      <c r="G35" s="13"/>
      <c r="H35" s="14"/>
      <c r="I35" s="9">
        <f t="shared" si="3"/>
        <v>2053753.6</v>
      </c>
      <c r="J35" s="31">
        <v>570487116</v>
      </c>
    </row>
    <row r="36" spans="2:13">
      <c r="B36" s="16">
        <v>30</v>
      </c>
      <c r="C36" s="9">
        <f t="shared" si="2"/>
        <v>0</v>
      </c>
      <c r="D36" s="10">
        <v>0</v>
      </c>
      <c r="E36" s="11" t="s">
        <v>22</v>
      </c>
      <c r="F36" s="12"/>
      <c r="G36" s="10"/>
      <c r="H36" s="14"/>
      <c r="I36" s="9">
        <f t="shared" si="3"/>
        <v>2053285.5</v>
      </c>
      <c r="J36" s="31">
        <v>570357094</v>
      </c>
    </row>
    <row r="37" spans="2:13">
      <c r="B37" s="16">
        <v>31</v>
      </c>
      <c r="C37" s="9">
        <f t="shared" si="2"/>
        <v>0</v>
      </c>
      <c r="D37" s="10">
        <v>0</v>
      </c>
      <c r="E37" s="11" t="s">
        <v>22</v>
      </c>
      <c r="F37" s="12"/>
      <c r="G37" s="13"/>
      <c r="H37" s="14"/>
      <c r="I37" s="9">
        <f t="shared" si="3"/>
        <v>2052813.3</v>
      </c>
      <c r="J37" s="31">
        <v>570225918</v>
      </c>
    </row>
    <row r="38" spans="2:13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3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3" ht="26.25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3" ht="23.25" customHeight="1">
      <c r="B41" s="24" t="s">
        <v>11</v>
      </c>
      <c r="C41" s="34" t="s">
        <v>12</v>
      </c>
      <c r="D41" s="34"/>
      <c r="E41" s="34"/>
      <c r="F41" s="35"/>
      <c r="G41" s="35"/>
      <c r="H41" s="35"/>
      <c r="I41" s="35"/>
      <c r="J41" s="25"/>
    </row>
    <row r="42" spans="2:13" ht="21.75" customHeight="1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3" ht="18" customHeight="1">
      <c r="B43" s="24" t="s">
        <v>15</v>
      </c>
      <c r="C43" s="34" t="s">
        <v>19</v>
      </c>
      <c r="D43" s="34"/>
      <c r="E43" s="34"/>
      <c r="F43" s="34"/>
      <c r="G43" s="34"/>
      <c r="H43" s="34"/>
      <c r="I43" s="34"/>
      <c r="J43" s="25"/>
    </row>
    <row r="44" spans="2:13" ht="27.75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  <row r="45" spans="2:13" ht="24" customHeight="1"/>
    <row r="46" spans="2:13" ht="31.5" customHeight="1"/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rintOptions horizontalCentered="1"/>
  <pageMargins left="0.70866141732283472" right="0.70866141732283472" top="0.17" bottom="0.28999999999999998" header="0.31496062992125984" footer="0.31496062992125984"/>
  <pageSetup paperSize="9" scale="7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6"/>
  <sheetViews>
    <sheetView topLeftCell="A22" zoomScaleNormal="100" workbookViewId="0">
      <selection activeCell="D53" sqref="D53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0.7109375" bestFit="1" customWidth="1"/>
  </cols>
  <sheetData>
    <row r="3" spans="2:11" ht="72" customHeight="1">
      <c r="D3" s="40" t="s">
        <v>21</v>
      </c>
      <c r="E3" s="40"/>
      <c r="F3" s="40"/>
      <c r="G3" s="40"/>
      <c r="H3" s="40"/>
      <c r="I3" s="40"/>
      <c r="J3" s="40"/>
    </row>
    <row r="4" spans="2:11" ht="18" customHeight="1" thickBot="1">
      <c r="D4" s="1"/>
      <c r="E4" s="2"/>
      <c r="F4" s="2"/>
      <c r="G4" s="2"/>
      <c r="H4" s="2"/>
      <c r="I4" s="2"/>
      <c r="J4" s="2"/>
    </row>
    <row r="5" spans="2:11" ht="15" customHeight="1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1" ht="32.25" customHeight="1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1">
      <c r="B7" s="8">
        <v>1</v>
      </c>
      <c r="C7" s="9">
        <v>0</v>
      </c>
      <c r="D7" s="10">
        <f t="shared" ref="D7:D36" si="0">(C7/3.6)*1000</f>
        <v>0</v>
      </c>
      <c r="E7" s="11" t="s">
        <v>22</v>
      </c>
      <c r="F7" s="12"/>
      <c r="G7" s="13"/>
      <c r="H7" s="14"/>
      <c r="I7" s="9">
        <v>0</v>
      </c>
      <c r="J7" s="15">
        <f t="shared" ref="J7:J36" si="1">(I7/3.6)*1000</f>
        <v>0</v>
      </c>
    </row>
    <row r="8" spans="2:11">
      <c r="B8" s="16">
        <v>2</v>
      </c>
      <c r="C8" s="9">
        <v>0</v>
      </c>
      <c r="D8" s="10">
        <f t="shared" si="0"/>
        <v>0</v>
      </c>
      <c r="E8" s="11" t="s">
        <v>22</v>
      </c>
      <c r="F8" s="12"/>
      <c r="G8" s="13"/>
      <c r="H8" s="14"/>
      <c r="I8" s="9">
        <v>0</v>
      </c>
      <c r="J8" s="15">
        <f t="shared" si="1"/>
        <v>0</v>
      </c>
      <c r="K8" s="28"/>
    </row>
    <row r="9" spans="2:11">
      <c r="B9" s="16">
        <v>3</v>
      </c>
      <c r="C9" s="9">
        <v>0</v>
      </c>
      <c r="D9" s="10">
        <f t="shared" si="0"/>
        <v>0</v>
      </c>
      <c r="E9" s="11" t="s">
        <v>22</v>
      </c>
      <c r="F9" s="12"/>
      <c r="G9" s="13"/>
      <c r="H9" s="14"/>
      <c r="I9" s="9">
        <v>0</v>
      </c>
      <c r="J9" s="15">
        <f t="shared" si="1"/>
        <v>0</v>
      </c>
    </row>
    <row r="10" spans="2:11">
      <c r="B10" s="16">
        <v>4</v>
      </c>
      <c r="C10" s="9">
        <v>0</v>
      </c>
      <c r="D10" s="10">
        <f t="shared" si="0"/>
        <v>0</v>
      </c>
      <c r="E10" s="11" t="s">
        <v>22</v>
      </c>
      <c r="F10" s="12"/>
      <c r="G10" s="13"/>
      <c r="H10" s="14"/>
      <c r="I10" s="9">
        <v>0</v>
      </c>
      <c r="J10" s="15">
        <f t="shared" si="1"/>
        <v>0</v>
      </c>
    </row>
    <row r="11" spans="2:11">
      <c r="B11" s="16">
        <v>5</v>
      </c>
      <c r="C11" s="9">
        <v>0</v>
      </c>
      <c r="D11" s="10">
        <f t="shared" si="0"/>
        <v>0</v>
      </c>
      <c r="E11" s="11" t="s">
        <v>22</v>
      </c>
      <c r="F11" s="12"/>
      <c r="G11" s="13"/>
      <c r="H11" s="14"/>
      <c r="I11" s="9">
        <v>0</v>
      </c>
      <c r="J11" s="15">
        <f t="shared" si="1"/>
        <v>0</v>
      </c>
    </row>
    <row r="12" spans="2:11">
      <c r="B12" s="16">
        <v>6</v>
      </c>
      <c r="C12" s="9">
        <v>0</v>
      </c>
      <c r="D12" s="10">
        <f t="shared" si="0"/>
        <v>0</v>
      </c>
      <c r="E12" s="11" t="s">
        <v>22</v>
      </c>
      <c r="F12" s="12"/>
      <c r="G12" s="13"/>
      <c r="H12" s="14"/>
      <c r="I12" s="9">
        <v>0</v>
      </c>
      <c r="J12" s="15">
        <f t="shared" si="1"/>
        <v>0</v>
      </c>
    </row>
    <row r="13" spans="2:11">
      <c r="B13" s="16">
        <v>7</v>
      </c>
      <c r="C13" s="9">
        <v>0</v>
      </c>
      <c r="D13" s="10">
        <f t="shared" si="0"/>
        <v>0</v>
      </c>
      <c r="E13" s="11" t="s">
        <v>22</v>
      </c>
      <c r="F13" s="12"/>
      <c r="G13" s="13"/>
      <c r="H13" s="14"/>
      <c r="I13" s="9">
        <v>0</v>
      </c>
      <c r="J13" s="15">
        <f t="shared" si="1"/>
        <v>0</v>
      </c>
    </row>
    <row r="14" spans="2:11">
      <c r="B14" s="16">
        <v>8</v>
      </c>
      <c r="C14" s="9">
        <v>0</v>
      </c>
      <c r="D14" s="10">
        <f t="shared" si="0"/>
        <v>0</v>
      </c>
      <c r="E14" s="11" t="s">
        <v>22</v>
      </c>
      <c r="F14" s="12"/>
      <c r="G14" s="13"/>
      <c r="H14" s="14"/>
      <c r="I14" s="9">
        <v>0</v>
      </c>
      <c r="J14" s="15">
        <f t="shared" si="1"/>
        <v>0</v>
      </c>
    </row>
    <row r="15" spans="2:11">
      <c r="B15" s="16">
        <v>9</v>
      </c>
      <c r="C15" s="9">
        <v>0</v>
      </c>
      <c r="D15" s="10">
        <f t="shared" si="0"/>
        <v>0</v>
      </c>
      <c r="E15" s="11" t="s">
        <v>22</v>
      </c>
      <c r="F15" s="12"/>
      <c r="G15" s="13"/>
      <c r="H15" s="14"/>
      <c r="I15" s="9">
        <v>0</v>
      </c>
      <c r="J15" s="15">
        <f t="shared" si="1"/>
        <v>0</v>
      </c>
    </row>
    <row r="16" spans="2:11">
      <c r="B16" s="16">
        <v>10</v>
      </c>
      <c r="C16" s="9">
        <v>0</v>
      </c>
      <c r="D16" s="10">
        <f t="shared" si="0"/>
        <v>0</v>
      </c>
      <c r="E16" s="11" t="s">
        <v>22</v>
      </c>
      <c r="F16" s="12"/>
      <c r="G16" s="13"/>
      <c r="H16" s="14"/>
      <c r="I16" s="9">
        <v>0</v>
      </c>
      <c r="J16" s="15">
        <f t="shared" si="1"/>
        <v>0</v>
      </c>
    </row>
    <row r="17" spans="2:12">
      <c r="B17" s="16">
        <v>11</v>
      </c>
      <c r="C17" s="9">
        <v>0</v>
      </c>
      <c r="D17" s="10">
        <f t="shared" si="0"/>
        <v>0</v>
      </c>
      <c r="E17" s="11" t="s">
        <v>22</v>
      </c>
      <c r="F17" s="12"/>
      <c r="G17" s="13"/>
      <c r="H17" s="14"/>
      <c r="I17" s="9">
        <v>0</v>
      </c>
      <c r="J17" s="15">
        <f t="shared" si="1"/>
        <v>0</v>
      </c>
    </row>
    <row r="18" spans="2:12">
      <c r="B18" s="16">
        <v>12</v>
      </c>
      <c r="C18" s="9">
        <v>0</v>
      </c>
      <c r="D18" s="10">
        <f t="shared" si="0"/>
        <v>0</v>
      </c>
      <c r="E18" s="11" t="s">
        <v>22</v>
      </c>
      <c r="F18" s="12"/>
      <c r="G18" s="13"/>
      <c r="H18" s="14"/>
      <c r="I18" s="9">
        <v>0</v>
      </c>
      <c r="J18" s="15">
        <f t="shared" si="1"/>
        <v>0</v>
      </c>
    </row>
    <row r="19" spans="2:12">
      <c r="B19" s="16">
        <v>13</v>
      </c>
      <c r="C19" s="9">
        <v>0</v>
      </c>
      <c r="D19" s="10">
        <f t="shared" si="0"/>
        <v>0</v>
      </c>
      <c r="E19" s="11" t="s">
        <v>22</v>
      </c>
      <c r="F19" s="12"/>
      <c r="G19" s="13"/>
      <c r="H19" s="14"/>
      <c r="I19" s="9">
        <v>0</v>
      </c>
      <c r="J19" s="15">
        <f t="shared" si="1"/>
        <v>0</v>
      </c>
    </row>
    <row r="20" spans="2:12">
      <c r="B20" s="16">
        <v>14</v>
      </c>
      <c r="C20" s="9">
        <v>0</v>
      </c>
      <c r="D20" s="10">
        <f t="shared" si="0"/>
        <v>0</v>
      </c>
      <c r="E20" s="11" t="s">
        <v>22</v>
      </c>
      <c r="F20" s="12"/>
      <c r="G20" s="13"/>
      <c r="H20" s="14"/>
      <c r="I20" s="9">
        <v>0</v>
      </c>
      <c r="J20" s="15">
        <f t="shared" si="1"/>
        <v>0</v>
      </c>
    </row>
    <row r="21" spans="2:12">
      <c r="B21" s="16">
        <v>15</v>
      </c>
      <c r="C21" s="9">
        <v>0</v>
      </c>
      <c r="D21" s="10">
        <f t="shared" si="0"/>
        <v>0</v>
      </c>
      <c r="E21" s="11" t="s">
        <v>22</v>
      </c>
      <c r="F21" s="12"/>
      <c r="G21" s="13"/>
      <c r="H21" s="14"/>
      <c r="I21" s="9">
        <v>0</v>
      </c>
      <c r="J21" s="15">
        <f t="shared" si="1"/>
        <v>0</v>
      </c>
    </row>
    <row r="22" spans="2:12">
      <c r="B22" s="16">
        <v>16</v>
      </c>
      <c r="C22" s="9">
        <v>0</v>
      </c>
      <c r="D22" s="10">
        <f t="shared" si="0"/>
        <v>0</v>
      </c>
      <c r="E22" s="11" t="s">
        <v>22</v>
      </c>
      <c r="F22" s="12"/>
      <c r="G22" s="13"/>
      <c r="H22" s="14"/>
      <c r="I22" s="9">
        <v>0</v>
      </c>
      <c r="J22" s="15">
        <f t="shared" si="1"/>
        <v>0</v>
      </c>
    </row>
    <row r="23" spans="2:12">
      <c r="B23" s="16">
        <v>17</v>
      </c>
      <c r="C23" s="9">
        <v>0</v>
      </c>
      <c r="D23" s="10">
        <f t="shared" si="0"/>
        <v>0</v>
      </c>
      <c r="E23" s="11" t="s">
        <v>22</v>
      </c>
      <c r="F23" s="12"/>
      <c r="G23" s="13"/>
      <c r="H23" s="14"/>
      <c r="I23" s="9">
        <v>0</v>
      </c>
      <c r="J23" s="15">
        <f t="shared" si="1"/>
        <v>0</v>
      </c>
    </row>
    <row r="24" spans="2:12">
      <c r="B24" s="16">
        <v>18</v>
      </c>
      <c r="C24" s="9">
        <v>0</v>
      </c>
      <c r="D24" s="10">
        <f t="shared" si="0"/>
        <v>0</v>
      </c>
      <c r="E24" s="11" t="s">
        <v>22</v>
      </c>
      <c r="F24" s="12"/>
      <c r="G24" s="13"/>
      <c r="H24" s="14"/>
      <c r="I24" s="9">
        <v>0</v>
      </c>
      <c r="J24" s="15">
        <f t="shared" si="1"/>
        <v>0</v>
      </c>
    </row>
    <row r="25" spans="2:12">
      <c r="B25" s="16">
        <v>19</v>
      </c>
      <c r="C25" s="9">
        <v>0</v>
      </c>
      <c r="D25" s="10">
        <f t="shared" si="0"/>
        <v>0</v>
      </c>
      <c r="E25" s="11" t="s">
        <v>22</v>
      </c>
      <c r="F25" s="12"/>
      <c r="G25" s="13"/>
      <c r="H25" s="14"/>
      <c r="I25" s="9">
        <v>0</v>
      </c>
      <c r="J25" s="15">
        <f t="shared" si="1"/>
        <v>0</v>
      </c>
    </row>
    <row r="26" spans="2:12">
      <c r="B26" s="16">
        <v>20</v>
      </c>
      <c r="C26" s="9">
        <v>0</v>
      </c>
      <c r="D26" s="10">
        <f t="shared" si="0"/>
        <v>0</v>
      </c>
      <c r="E26" s="11" t="s">
        <v>22</v>
      </c>
      <c r="F26" s="12"/>
      <c r="G26" s="13"/>
      <c r="H26" s="14"/>
      <c r="I26" s="9">
        <v>0</v>
      </c>
      <c r="J26" s="15">
        <f t="shared" si="1"/>
        <v>0</v>
      </c>
    </row>
    <row r="27" spans="2:12">
      <c r="B27" s="16">
        <v>21</v>
      </c>
      <c r="C27" s="9">
        <v>0</v>
      </c>
      <c r="D27" s="10">
        <f t="shared" si="0"/>
        <v>0</v>
      </c>
      <c r="E27" s="11" t="s">
        <v>22</v>
      </c>
      <c r="F27" s="12"/>
      <c r="G27" s="13"/>
      <c r="H27" s="14"/>
      <c r="I27" s="9">
        <v>0</v>
      </c>
      <c r="J27" s="15">
        <f t="shared" si="1"/>
        <v>0</v>
      </c>
    </row>
    <row r="28" spans="2:12">
      <c r="B28" s="16">
        <v>22</v>
      </c>
      <c r="C28" s="9">
        <v>0</v>
      </c>
      <c r="D28" s="10">
        <f t="shared" si="0"/>
        <v>0</v>
      </c>
      <c r="E28" s="11" t="s">
        <v>22</v>
      </c>
      <c r="F28" s="12"/>
      <c r="G28" s="13"/>
      <c r="H28" s="14"/>
      <c r="I28" s="9">
        <v>0</v>
      </c>
      <c r="J28" s="15">
        <f t="shared" si="1"/>
        <v>0</v>
      </c>
    </row>
    <row r="29" spans="2:12">
      <c r="B29" s="16">
        <v>23</v>
      </c>
      <c r="C29" s="9">
        <v>0</v>
      </c>
      <c r="D29" s="10">
        <f t="shared" si="0"/>
        <v>0</v>
      </c>
      <c r="E29" s="11" t="s">
        <v>22</v>
      </c>
      <c r="F29" s="12"/>
      <c r="G29" s="13"/>
      <c r="H29" s="14"/>
      <c r="I29" s="9">
        <v>0</v>
      </c>
      <c r="J29" s="15">
        <f t="shared" si="1"/>
        <v>0</v>
      </c>
      <c r="L29" s="28"/>
    </row>
    <row r="30" spans="2:12">
      <c r="B30" s="16">
        <v>24</v>
      </c>
      <c r="C30" s="9">
        <v>0</v>
      </c>
      <c r="D30" s="10">
        <f t="shared" si="0"/>
        <v>0</v>
      </c>
      <c r="E30" s="11" t="s">
        <v>22</v>
      </c>
      <c r="F30" s="12"/>
      <c r="G30" s="13"/>
      <c r="H30" s="14"/>
      <c r="I30" s="9">
        <v>0</v>
      </c>
      <c r="J30" s="15">
        <f t="shared" si="1"/>
        <v>0</v>
      </c>
    </row>
    <row r="31" spans="2:12">
      <c r="B31" s="16">
        <v>25</v>
      </c>
      <c r="C31" s="9">
        <v>0</v>
      </c>
      <c r="D31" s="10">
        <f t="shared" si="0"/>
        <v>0</v>
      </c>
      <c r="E31" s="11" t="s">
        <v>22</v>
      </c>
      <c r="F31" s="12"/>
      <c r="G31" s="13"/>
      <c r="H31" s="14"/>
      <c r="I31" s="9">
        <v>0</v>
      </c>
      <c r="J31" s="15">
        <f t="shared" si="1"/>
        <v>0</v>
      </c>
    </row>
    <row r="32" spans="2:12">
      <c r="B32" s="16">
        <v>26</v>
      </c>
      <c r="C32" s="9">
        <v>0</v>
      </c>
      <c r="D32" s="10">
        <f t="shared" si="0"/>
        <v>0</v>
      </c>
      <c r="E32" s="11" t="s">
        <v>22</v>
      </c>
      <c r="F32" s="12"/>
      <c r="G32" s="13"/>
      <c r="H32" s="14"/>
      <c r="I32" s="9">
        <v>0</v>
      </c>
      <c r="J32" s="15">
        <f t="shared" si="1"/>
        <v>0</v>
      </c>
    </row>
    <row r="33" spans="2:10">
      <c r="B33" s="16">
        <v>27</v>
      </c>
      <c r="C33" s="9">
        <v>0</v>
      </c>
      <c r="D33" s="10">
        <f t="shared" si="0"/>
        <v>0</v>
      </c>
      <c r="E33" s="11" t="s">
        <v>22</v>
      </c>
      <c r="F33" s="12"/>
      <c r="G33" s="13"/>
      <c r="H33" s="14"/>
      <c r="I33" s="9">
        <v>0</v>
      </c>
      <c r="J33" s="15">
        <f t="shared" si="1"/>
        <v>0</v>
      </c>
    </row>
    <row r="34" spans="2:10">
      <c r="B34" s="16">
        <v>28</v>
      </c>
      <c r="C34" s="9">
        <v>0</v>
      </c>
      <c r="D34" s="10">
        <f t="shared" si="0"/>
        <v>0</v>
      </c>
      <c r="E34" s="11" t="s">
        <v>22</v>
      </c>
      <c r="F34" s="12"/>
      <c r="G34" s="13"/>
      <c r="H34" s="14"/>
      <c r="I34" s="9">
        <v>0</v>
      </c>
      <c r="J34" s="15">
        <f t="shared" si="1"/>
        <v>0</v>
      </c>
    </row>
    <row r="35" spans="2:10">
      <c r="B35" s="16">
        <v>29</v>
      </c>
      <c r="C35" s="9">
        <v>0</v>
      </c>
      <c r="D35" s="10">
        <f t="shared" si="0"/>
        <v>0</v>
      </c>
      <c r="E35" s="11" t="s">
        <v>22</v>
      </c>
      <c r="F35" s="12"/>
      <c r="G35" s="13"/>
      <c r="H35" s="14"/>
      <c r="I35" s="9">
        <v>0</v>
      </c>
      <c r="J35" s="15">
        <f t="shared" si="1"/>
        <v>0</v>
      </c>
    </row>
    <row r="36" spans="2:10">
      <c r="B36" s="16">
        <v>30</v>
      </c>
      <c r="C36" s="9">
        <v>0</v>
      </c>
      <c r="D36" s="10">
        <f t="shared" si="0"/>
        <v>0</v>
      </c>
      <c r="E36" s="11" t="s">
        <v>22</v>
      </c>
      <c r="F36" s="12"/>
      <c r="G36" s="10"/>
      <c r="H36" s="14"/>
      <c r="I36" s="9">
        <v>0</v>
      </c>
      <c r="J36" s="15">
        <f t="shared" si="1"/>
        <v>0</v>
      </c>
    </row>
    <row r="37" spans="2:10">
      <c r="B37" s="16"/>
      <c r="C37" s="9"/>
      <c r="D37" s="10"/>
      <c r="E37" s="11"/>
      <c r="F37" s="12"/>
      <c r="G37" s="13"/>
      <c r="H37" s="14"/>
      <c r="I37" s="9"/>
      <c r="J37" s="15"/>
    </row>
    <row r="38" spans="2:10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0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0" ht="26.25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0" ht="23.25" customHeight="1">
      <c r="B41" s="24" t="s">
        <v>11</v>
      </c>
      <c r="C41" s="34" t="s">
        <v>12</v>
      </c>
      <c r="D41" s="34"/>
      <c r="E41" s="34"/>
      <c r="F41" s="35"/>
      <c r="G41" s="35"/>
      <c r="H41" s="35"/>
      <c r="I41" s="35"/>
      <c r="J41" s="25"/>
    </row>
    <row r="42" spans="2:10" ht="21.75" customHeight="1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0" ht="18" customHeight="1">
      <c r="B43" s="24" t="s">
        <v>15</v>
      </c>
      <c r="C43" s="34" t="s">
        <v>19</v>
      </c>
      <c r="D43" s="34"/>
      <c r="E43" s="34"/>
      <c r="F43" s="34"/>
      <c r="G43" s="34"/>
      <c r="H43" s="34"/>
      <c r="I43" s="34"/>
      <c r="J43" s="25"/>
    </row>
    <row r="44" spans="2:10" ht="27.75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  <row r="45" spans="2:10" ht="24" customHeight="1"/>
    <row r="46" spans="2:10" ht="31.5" customHeight="1"/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rintOptions horizontalCentered="1"/>
  <pageMargins left="0.70866141732283472" right="0.70866141732283472" top="0.17" bottom="0.28999999999999998" header="0.31496062992125984" footer="0.31496062992125984"/>
  <pageSetup paperSize="9" scale="7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46"/>
  <sheetViews>
    <sheetView topLeftCell="A10" zoomScaleNormal="100" workbookViewId="0">
      <selection activeCell="E7" sqref="E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0.7109375" bestFit="1" customWidth="1"/>
  </cols>
  <sheetData>
    <row r="3" spans="2:11" ht="72" customHeight="1">
      <c r="D3" s="40" t="s">
        <v>20</v>
      </c>
      <c r="E3" s="40"/>
      <c r="F3" s="40"/>
      <c r="G3" s="40"/>
      <c r="H3" s="40"/>
      <c r="I3" s="40"/>
      <c r="J3" s="40"/>
    </row>
    <row r="4" spans="2:11" ht="18" customHeight="1" thickBot="1">
      <c r="D4" s="1"/>
      <c r="E4" s="2"/>
      <c r="F4" s="2"/>
      <c r="G4" s="2"/>
      <c r="H4" s="2"/>
      <c r="I4" s="2"/>
      <c r="J4" s="2"/>
    </row>
    <row r="5" spans="2:11" ht="15" customHeight="1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1" ht="32.25" customHeight="1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1">
      <c r="B7" s="8">
        <v>1</v>
      </c>
      <c r="C7" s="9">
        <v>0</v>
      </c>
      <c r="D7" s="10">
        <f t="shared" ref="D7:D37" si="0">(C7/3.6)*1000</f>
        <v>0</v>
      </c>
      <c r="E7" s="11" t="s">
        <v>22</v>
      </c>
      <c r="F7" s="12"/>
      <c r="G7" s="13"/>
      <c r="H7" s="14"/>
      <c r="I7" s="9">
        <v>0</v>
      </c>
      <c r="J7" s="15">
        <f t="shared" ref="J7:J37" si="1">(I7/3.6)*1000</f>
        <v>0</v>
      </c>
    </row>
    <row r="8" spans="2:11">
      <c r="B8" s="16">
        <v>2</v>
      </c>
      <c r="C8" s="9">
        <v>0</v>
      </c>
      <c r="D8" s="10">
        <f t="shared" si="0"/>
        <v>0</v>
      </c>
      <c r="E8" s="11" t="s">
        <v>22</v>
      </c>
      <c r="F8" s="12"/>
      <c r="G8" s="13"/>
      <c r="H8" s="14"/>
      <c r="I8" s="9">
        <v>0</v>
      </c>
      <c r="J8" s="15">
        <f t="shared" si="1"/>
        <v>0</v>
      </c>
      <c r="K8" s="28"/>
    </row>
    <row r="9" spans="2:11">
      <c r="B9" s="16">
        <v>3</v>
      </c>
      <c r="C9" s="9">
        <v>0</v>
      </c>
      <c r="D9" s="10">
        <f t="shared" si="0"/>
        <v>0</v>
      </c>
      <c r="E9" s="11" t="s">
        <v>22</v>
      </c>
      <c r="F9" s="12"/>
      <c r="G9" s="13"/>
      <c r="H9" s="14"/>
      <c r="I9" s="9">
        <v>0</v>
      </c>
      <c r="J9" s="15">
        <f t="shared" si="1"/>
        <v>0</v>
      </c>
    </row>
    <row r="10" spans="2:11">
      <c r="B10" s="16">
        <v>4</v>
      </c>
      <c r="C10" s="9">
        <v>0</v>
      </c>
      <c r="D10" s="10">
        <f t="shared" si="0"/>
        <v>0</v>
      </c>
      <c r="E10" s="11" t="s">
        <v>22</v>
      </c>
      <c r="F10" s="12"/>
      <c r="G10" s="13"/>
      <c r="H10" s="14"/>
      <c r="I10" s="9">
        <v>0</v>
      </c>
      <c r="J10" s="15">
        <f t="shared" si="1"/>
        <v>0</v>
      </c>
    </row>
    <row r="11" spans="2:11">
      <c r="B11" s="16">
        <v>5</v>
      </c>
      <c r="C11" s="9">
        <v>0</v>
      </c>
      <c r="D11" s="10">
        <f t="shared" si="0"/>
        <v>0</v>
      </c>
      <c r="E11" s="11" t="s">
        <v>22</v>
      </c>
      <c r="F11" s="12"/>
      <c r="G11" s="13"/>
      <c r="H11" s="14"/>
      <c r="I11" s="9">
        <v>0</v>
      </c>
      <c r="J11" s="15">
        <f t="shared" si="1"/>
        <v>0</v>
      </c>
    </row>
    <row r="12" spans="2:11">
      <c r="B12" s="16">
        <v>6</v>
      </c>
      <c r="C12" s="9">
        <v>0</v>
      </c>
      <c r="D12" s="10">
        <f t="shared" si="0"/>
        <v>0</v>
      </c>
      <c r="E12" s="11" t="s">
        <v>22</v>
      </c>
      <c r="F12" s="12"/>
      <c r="G12" s="13"/>
      <c r="H12" s="14"/>
      <c r="I12" s="9">
        <v>0</v>
      </c>
      <c r="J12" s="15">
        <f t="shared" si="1"/>
        <v>0</v>
      </c>
    </row>
    <row r="13" spans="2:11">
      <c r="B13" s="16">
        <v>7</v>
      </c>
      <c r="C13" s="9">
        <v>0</v>
      </c>
      <c r="D13" s="10">
        <f t="shared" si="0"/>
        <v>0</v>
      </c>
      <c r="E13" s="11" t="s">
        <v>22</v>
      </c>
      <c r="F13" s="12"/>
      <c r="G13" s="13"/>
      <c r="H13" s="14"/>
      <c r="I13" s="9">
        <v>0</v>
      </c>
      <c r="J13" s="15">
        <f t="shared" si="1"/>
        <v>0</v>
      </c>
    </row>
    <row r="14" spans="2:11">
      <c r="B14" s="16">
        <v>8</v>
      </c>
      <c r="C14" s="9">
        <v>0</v>
      </c>
      <c r="D14" s="10">
        <f t="shared" si="0"/>
        <v>0</v>
      </c>
      <c r="E14" s="11" t="s">
        <v>22</v>
      </c>
      <c r="F14" s="12"/>
      <c r="G14" s="13"/>
      <c r="H14" s="14"/>
      <c r="I14" s="9">
        <v>0</v>
      </c>
      <c r="J14" s="15">
        <f t="shared" si="1"/>
        <v>0</v>
      </c>
    </row>
    <row r="15" spans="2:11">
      <c r="B15" s="16">
        <v>9</v>
      </c>
      <c r="C15" s="9">
        <v>0</v>
      </c>
      <c r="D15" s="10">
        <f t="shared" si="0"/>
        <v>0</v>
      </c>
      <c r="E15" s="11" t="s">
        <v>22</v>
      </c>
      <c r="F15" s="12"/>
      <c r="G15" s="13"/>
      <c r="H15" s="14"/>
      <c r="I15" s="9">
        <v>0</v>
      </c>
      <c r="J15" s="15">
        <f t="shared" si="1"/>
        <v>0</v>
      </c>
    </row>
    <row r="16" spans="2:11">
      <c r="B16" s="16">
        <v>10</v>
      </c>
      <c r="C16" s="9">
        <v>0</v>
      </c>
      <c r="D16" s="10">
        <f t="shared" si="0"/>
        <v>0</v>
      </c>
      <c r="E16" s="11" t="s">
        <v>22</v>
      </c>
      <c r="F16" s="12"/>
      <c r="G16" s="13"/>
      <c r="H16" s="14"/>
      <c r="I16" s="9">
        <v>0</v>
      </c>
      <c r="J16" s="15">
        <f t="shared" si="1"/>
        <v>0</v>
      </c>
    </row>
    <row r="17" spans="2:12">
      <c r="B17" s="16">
        <v>11</v>
      </c>
      <c r="C17" s="9">
        <v>0</v>
      </c>
      <c r="D17" s="10">
        <f t="shared" si="0"/>
        <v>0</v>
      </c>
      <c r="E17" s="11" t="s">
        <v>22</v>
      </c>
      <c r="F17" s="12"/>
      <c r="G17" s="13"/>
      <c r="H17" s="14"/>
      <c r="I17" s="9">
        <v>0</v>
      </c>
      <c r="J17" s="15">
        <f t="shared" si="1"/>
        <v>0</v>
      </c>
    </row>
    <row r="18" spans="2:12">
      <c r="B18" s="16">
        <v>12</v>
      </c>
      <c r="C18" s="9">
        <v>0</v>
      </c>
      <c r="D18" s="10">
        <f t="shared" si="0"/>
        <v>0</v>
      </c>
      <c r="E18" s="11" t="s">
        <v>22</v>
      </c>
      <c r="F18" s="12"/>
      <c r="G18" s="13"/>
      <c r="H18" s="14"/>
      <c r="I18" s="9">
        <v>0</v>
      </c>
      <c r="J18" s="15">
        <f t="shared" si="1"/>
        <v>0</v>
      </c>
    </row>
    <row r="19" spans="2:12">
      <c r="B19" s="16">
        <v>13</v>
      </c>
      <c r="C19" s="9">
        <v>0</v>
      </c>
      <c r="D19" s="10">
        <f t="shared" si="0"/>
        <v>0</v>
      </c>
      <c r="E19" s="11" t="s">
        <v>22</v>
      </c>
      <c r="F19" s="12"/>
      <c r="G19" s="13"/>
      <c r="H19" s="14"/>
      <c r="I19" s="9">
        <v>0</v>
      </c>
      <c r="J19" s="15">
        <f t="shared" si="1"/>
        <v>0</v>
      </c>
    </row>
    <row r="20" spans="2:12">
      <c r="B20" s="16">
        <v>14</v>
      </c>
      <c r="C20" s="9">
        <v>0</v>
      </c>
      <c r="D20" s="10">
        <f t="shared" si="0"/>
        <v>0</v>
      </c>
      <c r="E20" s="11" t="s">
        <v>22</v>
      </c>
      <c r="F20" s="12"/>
      <c r="G20" s="13"/>
      <c r="H20" s="14"/>
      <c r="I20" s="9">
        <v>0</v>
      </c>
      <c r="J20" s="15">
        <f t="shared" si="1"/>
        <v>0</v>
      </c>
    </row>
    <row r="21" spans="2:12">
      <c r="B21" s="16">
        <v>15</v>
      </c>
      <c r="C21" s="9">
        <v>0</v>
      </c>
      <c r="D21" s="10">
        <f t="shared" si="0"/>
        <v>0</v>
      </c>
      <c r="E21" s="11" t="s">
        <v>22</v>
      </c>
      <c r="F21" s="12"/>
      <c r="G21" s="13"/>
      <c r="H21" s="14"/>
      <c r="I21" s="9">
        <v>0</v>
      </c>
      <c r="J21" s="15">
        <f t="shared" si="1"/>
        <v>0</v>
      </c>
    </row>
    <row r="22" spans="2:12">
      <c r="B22" s="16">
        <v>16</v>
      </c>
      <c r="C22" s="9">
        <v>0</v>
      </c>
      <c r="D22" s="10">
        <f t="shared" si="0"/>
        <v>0</v>
      </c>
      <c r="E22" s="11" t="s">
        <v>22</v>
      </c>
      <c r="F22" s="12"/>
      <c r="G22" s="13"/>
      <c r="H22" s="14"/>
      <c r="I22" s="9">
        <v>0</v>
      </c>
      <c r="J22" s="15">
        <f t="shared" si="1"/>
        <v>0</v>
      </c>
    </row>
    <row r="23" spans="2:12">
      <c r="B23" s="16">
        <v>17</v>
      </c>
      <c r="C23" s="9">
        <v>0</v>
      </c>
      <c r="D23" s="10">
        <f t="shared" si="0"/>
        <v>0</v>
      </c>
      <c r="E23" s="11" t="s">
        <v>22</v>
      </c>
      <c r="F23" s="12"/>
      <c r="G23" s="13"/>
      <c r="H23" s="14"/>
      <c r="I23" s="9">
        <v>0</v>
      </c>
      <c r="J23" s="15">
        <f t="shared" si="1"/>
        <v>0</v>
      </c>
    </row>
    <row r="24" spans="2:12">
      <c r="B24" s="16">
        <v>18</v>
      </c>
      <c r="C24" s="9">
        <v>0</v>
      </c>
      <c r="D24" s="10">
        <f t="shared" si="0"/>
        <v>0</v>
      </c>
      <c r="E24" s="11" t="s">
        <v>22</v>
      </c>
      <c r="F24" s="12"/>
      <c r="G24" s="13"/>
      <c r="H24" s="14"/>
      <c r="I24" s="9">
        <v>0</v>
      </c>
      <c r="J24" s="15">
        <f t="shared" si="1"/>
        <v>0</v>
      </c>
    </row>
    <row r="25" spans="2:12">
      <c r="B25" s="16">
        <v>19</v>
      </c>
      <c r="C25" s="9">
        <v>0</v>
      </c>
      <c r="D25" s="10">
        <f t="shared" si="0"/>
        <v>0</v>
      </c>
      <c r="E25" s="11" t="s">
        <v>22</v>
      </c>
      <c r="F25" s="12"/>
      <c r="G25" s="13"/>
      <c r="H25" s="14"/>
      <c r="I25" s="9">
        <v>0</v>
      </c>
      <c r="J25" s="15">
        <f t="shared" si="1"/>
        <v>0</v>
      </c>
    </row>
    <row r="26" spans="2:12">
      <c r="B26" s="16">
        <v>20</v>
      </c>
      <c r="C26" s="9">
        <v>0</v>
      </c>
      <c r="D26" s="10">
        <f t="shared" si="0"/>
        <v>0</v>
      </c>
      <c r="E26" s="11" t="s">
        <v>22</v>
      </c>
      <c r="F26" s="12"/>
      <c r="G26" s="13"/>
      <c r="H26" s="14"/>
      <c r="I26" s="9">
        <v>0</v>
      </c>
      <c r="J26" s="15">
        <f t="shared" si="1"/>
        <v>0</v>
      </c>
    </row>
    <row r="27" spans="2:12">
      <c r="B27" s="16">
        <v>21</v>
      </c>
      <c r="C27" s="9">
        <v>0</v>
      </c>
      <c r="D27" s="10">
        <f t="shared" si="0"/>
        <v>0</v>
      </c>
      <c r="E27" s="11" t="s">
        <v>22</v>
      </c>
      <c r="F27" s="12"/>
      <c r="G27" s="13"/>
      <c r="H27" s="14"/>
      <c r="I27" s="9">
        <v>0</v>
      </c>
      <c r="J27" s="15">
        <f t="shared" si="1"/>
        <v>0</v>
      </c>
    </row>
    <row r="28" spans="2:12">
      <c r="B28" s="16">
        <v>22</v>
      </c>
      <c r="C28" s="9">
        <v>0</v>
      </c>
      <c r="D28" s="10">
        <f t="shared" si="0"/>
        <v>0</v>
      </c>
      <c r="E28" s="11" t="s">
        <v>22</v>
      </c>
      <c r="F28" s="12"/>
      <c r="G28" s="13"/>
      <c r="H28" s="14"/>
      <c r="I28" s="9">
        <v>0</v>
      </c>
      <c r="J28" s="15">
        <f t="shared" si="1"/>
        <v>0</v>
      </c>
    </row>
    <row r="29" spans="2:12">
      <c r="B29" s="16">
        <v>23</v>
      </c>
      <c r="C29" s="9">
        <v>0</v>
      </c>
      <c r="D29" s="10">
        <f t="shared" si="0"/>
        <v>0</v>
      </c>
      <c r="E29" s="11" t="s">
        <v>22</v>
      </c>
      <c r="F29" s="12"/>
      <c r="G29" s="13"/>
      <c r="H29" s="14"/>
      <c r="I29" s="9">
        <v>0</v>
      </c>
      <c r="J29" s="15">
        <f t="shared" si="1"/>
        <v>0</v>
      </c>
      <c r="L29" s="28"/>
    </row>
    <row r="30" spans="2:12">
      <c r="B30" s="16">
        <v>24</v>
      </c>
      <c r="C30" s="9">
        <v>0</v>
      </c>
      <c r="D30" s="10">
        <f t="shared" si="0"/>
        <v>0</v>
      </c>
      <c r="E30" s="11" t="s">
        <v>22</v>
      </c>
      <c r="F30" s="12"/>
      <c r="G30" s="13"/>
      <c r="H30" s="14"/>
      <c r="I30" s="9">
        <v>0</v>
      </c>
      <c r="J30" s="15">
        <f t="shared" si="1"/>
        <v>0</v>
      </c>
    </row>
    <row r="31" spans="2:12">
      <c r="B31" s="16">
        <v>25</v>
      </c>
      <c r="C31" s="9">
        <v>0</v>
      </c>
      <c r="D31" s="10">
        <f t="shared" si="0"/>
        <v>0</v>
      </c>
      <c r="E31" s="11" t="s">
        <v>22</v>
      </c>
      <c r="F31" s="12"/>
      <c r="G31" s="13"/>
      <c r="H31" s="14"/>
      <c r="I31" s="9">
        <v>0</v>
      </c>
      <c r="J31" s="15">
        <f t="shared" si="1"/>
        <v>0</v>
      </c>
    </row>
    <row r="32" spans="2:12">
      <c r="B32" s="16">
        <v>26</v>
      </c>
      <c r="C32" s="9">
        <v>0</v>
      </c>
      <c r="D32" s="10">
        <f t="shared" si="0"/>
        <v>0</v>
      </c>
      <c r="E32" s="11" t="s">
        <v>22</v>
      </c>
      <c r="F32" s="12"/>
      <c r="G32" s="13"/>
      <c r="H32" s="14"/>
      <c r="I32" s="9">
        <v>0</v>
      </c>
      <c r="J32" s="15">
        <f t="shared" si="1"/>
        <v>0</v>
      </c>
    </row>
    <row r="33" spans="2:10">
      <c r="B33" s="16">
        <v>27</v>
      </c>
      <c r="C33" s="9">
        <v>0</v>
      </c>
      <c r="D33" s="10">
        <f t="shared" si="0"/>
        <v>0</v>
      </c>
      <c r="E33" s="11" t="s">
        <v>22</v>
      </c>
      <c r="F33" s="12"/>
      <c r="G33" s="13"/>
      <c r="H33" s="14"/>
      <c r="I33" s="9">
        <v>0</v>
      </c>
      <c r="J33" s="15">
        <f t="shared" si="1"/>
        <v>0</v>
      </c>
    </row>
    <row r="34" spans="2:10">
      <c r="B34" s="16">
        <v>28</v>
      </c>
      <c r="C34" s="9">
        <v>0</v>
      </c>
      <c r="D34" s="10">
        <f t="shared" si="0"/>
        <v>0</v>
      </c>
      <c r="E34" s="11" t="s">
        <v>22</v>
      </c>
      <c r="F34" s="12"/>
      <c r="G34" s="13"/>
      <c r="H34" s="14"/>
      <c r="I34" s="9">
        <v>0</v>
      </c>
      <c r="J34" s="15">
        <f t="shared" si="1"/>
        <v>0</v>
      </c>
    </row>
    <row r="35" spans="2:10">
      <c r="B35" s="16">
        <v>29</v>
      </c>
      <c r="C35" s="9">
        <v>0</v>
      </c>
      <c r="D35" s="10">
        <f t="shared" si="0"/>
        <v>0</v>
      </c>
      <c r="E35" s="11" t="s">
        <v>22</v>
      </c>
      <c r="F35" s="12"/>
      <c r="G35" s="13"/>
      <c r="H35" s="14"/>
      <c r="I35" s="9">
        <v>0</v>
      </c>
      <c r="J35" s="15">
        <f t="shared" si="1"/>
        <v>0</v>
      </c>
    </row>
    <row r="36" spans="2:10">
      <c r="B36" s="16">
        <v>30</v>
      </c>
      <c r="C36" s="9">
        <v>0</v>
      </c>
      <c r="D36" s="10">
        <f t="shared" si="0"/>
        <v>0</v>
      </c>
      <c r="E36" s="11" t="s">
        <v>22</v>
      </c>
      <c r="F36" s="12"/>
      <c r="G36" s="10"/>
      <c r="H36" s="14"/>
      <c r="I36" s="9">
        <v>0</v>
      </c>
      <c r="J36" s="15">
        <f t="shared" si="1"/>
        <v>0</v>
      </c>
    </row>
    <row r="37" spans="2:10">
      <c r="B37" s="16">
        <v>31</v>
      </c>
      <c r="C37" s="9">
        <v>0</v>
      </c>
      <c r="D37" s="10">
        <f t="shared" si="0"/>
        <v>0</v>
      </c>
      <c r="E37" s="11" t="s">
        <v>22</v>
      </c>
      <c r="F37" s="12"/>
      <c r="G37" s="13"/>
      <c r="H37" s="14"/>
      <c r="I37" s="9">
        <v>0</v>
      </c>
      <c r="J37" s="15">
        <f t="shared" si="1"/>
        <v>0</v>
      </c>
    </row>
    <row r="38" spans="2:10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0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0" ht="26.25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0" ht="23.25" customHeight="1">
      <c r="B41" s="24" t="s">
        <v>11</v>
      </c>
      <c r="C41" s="34" t="s">
        <v>12</v>
      </c>
      <c r="D41" s="34"/>
      <c r="E41" s="34"/>
      <c r="F41" s="35"/>
      <c r="G41" s="35"/>
      <c r="H41" s="35"/>
      <c r="I41" s="35"/>
      <c r="J41" s="25"/>
    </row>
    <row r="42" spans="2:10" ht="21.75" customHeight="1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0" ht="18" customHeight="1">
      <c r="B43" s="24" t="s">
        <v>15</v>
      </c>
      <c r="C43" s="34" t="s">
        <v>19</v>
      </c>
      <c r="D43" s="34"/>
      <c r="E43" s="34"/>
      <c r="F43" s="34"/>
      <c r="G43" s="34"/>
      <c r="H43" s="34"/>
      <c r="I43" s="34"/>
      <c r="J43" s="25"/>
    </row>
    <row r="44" spans="2:10" ht="27.75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  <row r="45" spans="2:10" ht="24" customHeight="1"/>
    <row r="46" spans="2:10" ht="31.5" customHeight="1"/>
  </sheetData>
  <sheetProtection password="CD46" sheet="1" objects="1" scenarios="1"/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rintOptions horizontalCentered="1"/>
  <pageMargins left="0.70866141732283472" right="0.70866141732283472" top="0.17" bottom="0.28999999999999998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3:N44"/>
  <sheetViews>
    <sheetView topLeftCell="A10" workbookViewId="0">
      <selection activeCell="H46" sqref="H46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1.42578125" bestFit="1" customWidth="1"/>
    <col min="12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>
      <c r="D3" s="40" t="s">
        <v>32</v>
      </c>
      <c r="E3" s="40"/>
      <c r="F3" s="40"/>
      <c r="G3" s="40"/>
      <c r="H3" s="40"/>
      <c r="I3" s="40"/>
      <c r="J3" s="40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4" ht="26.25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7" si="0">+ROUND(D7*3.6/1000,1)</f>
        <v>246572.4</v>
      </c>
      <c r="D7" s="30">
        <v>68492336.000000015</v>
      </c>
      <c r="E7" s="11" t="s">
        <v>22</v>
      </c>
      <c r="F7" s="12"/>
      <c r="G7" s="13"/>
      <c r="H7" s="14"/>
      <c r="I7" s="9">
        <f t="shared" ref="I7:I37" si="1">+ROUND(J7*3.6/1000,1)</f>
        <v>530454.80000000005</v>
      </c>
      <c r="J7" s="31">
        <v>147348559</v>
      </c>
      <c r="M7" s="33"/>
      <c r="N7" s="33"/>
    </row>
    <row r="8" spans="2:14">
      <c r="B8" s="16">
        <v>2</v>
      </c>
      <c r="C8" s="9">
        <f t="shared" si="0"/>
        <v>246532.5</v>
      </c>
      <c r="D8" s="30">
        <v>68481248</v>
      </c>
      <c r="E8" s="11" t="s">
        <v>22</v>
      </c>
      <c r="F8" s="12"/>
      <c r="G8" s="13"/>
      <c r="H8" s="14"/>
      <c r="I8" s="9">
        <f t="shared" si="1"/>
        <v>281470.40000000002</v>
      </c>
      <c r="J8" s="31">
        <v>78186211</v>
      </c>
      <c r="K8" s="28"/>
      <c r="M8" s="33"/>
      <c r="N8" s="33"/>
    </row>
    <row r="9" spans="2:14">
      <c r="B9" s="16">
        <v>3</v>
      </c>
      <c r="C9" s="9">
        <f t="shared" si="0"/>
        <v>246560.1</v>
      </c>
      <c r="D9" s="30">
        <v>68488906</v>
      </c>
      <c r="E9" s="11" t="s">
        <v>22</v>
      </c>
      <c r="F9" s="12"/>
      <c r="G9" s="13"/>
      <c r="H9" s="14"/>
      <c r="I9" s="9">
        <f t="shared" si="1"/>
        <v>32461.1</v>
      </c>
      <c r="J9" s="31">
        <v>9016976</v>
      </c>
      <c r="K9" s="28"/>
      <c r="M9" s="33"/>
      <c r="N9" s="33"/>
    </row>
    <row r="10" spans="2:14">
      <c r="B10" s="16">
        <v>4</v>
      </c>
      <c r="C10" s="9">
        <f t="shared" si="0"/>
        <v>279217.2</v>
      </c>
      <c r="D10" s="30">
        <v>77560331</v>
      </c>
      <c r="E10" s="11" t="s">
        <v>22</v>
      </c>
      <c r="F10" s="9">
        <f t="shared" ref="F10" si="2">+ROUND(G10*3.6/1000,1)</f>
        <v>3299822.6</v>
      </c>
      <c r="G10" s="30">
        <v>916617397</v>
      </c>
      <c r="H10" s="11" t="s">
        <v>22</v>
      </c>
      <c r="I10" s="9">
        <f t="shared" si="1"/>
        <v>3049563</v>
      </c>
      <c r="J10" s="31">
        <v>847100823</v>
      </c>
      <c r="K10" s="28"/>
      <c r="M10" s="33"/>
      <c r="N10" s="33"/>
    </row>
    <row r="11" spans="2:14">
      <c r="B11" s="16">
        <v>5</v>
      </c>
      <c r="C11" s="9">
        <f t="shared" si="0"/>
        <v>160671.9</v>
      </c>
      <c r="D11" s="30">
        <v>44631076</v>
      </c>
      <c r="E11" s="11" t="s">
        <v>22</v>
      </c>
      <c r="F11" s="12"/>
      <c r="G11" s="13"/>
      <c r="H11" s="14"/>
      <c r="I11" s="9">
        <f t="shared" si="1"/>
        <v>2885343.8</v>
      </c>
      <c r="J11" s="31">
        <v>801484394</v>
      </c>
      <c r="K11" s="28"/>
      <c r="M11" s="33"/>
      <c r="N11" s="33"/>
    </row>
    <row r="12" spans="2:14">
      <c r="B12" s="16">
        <v>6</v>
      </c>
      <c r="C12" s="9">
        <f t="shared" si="0"/>
        <v>162761.70000000001</v>
      </c>
      <c r="D12" s="30">
        <v>45211581.000000007</v>
      </c>
      <c r="E12" s="11" t="s">
        <v>22</v>
      </c>
      <c r="F12" s="9"/>
      <c r="G12" s="29"/>
      <c r="H12" s="14"/>
      <c r="I12" s="9">
        <f t="shared" si="1"/>
        <v>2720220.9</v>
      </c>
      <c r="J12" s="31">
        <v>755616923</v>
      </c>
      <c r="K12" s="28"/>
      <c r="M12" s="33"/>
      <c r="N12" s="33"/>
    </row>
    <row r="13" spans="2:14">
      <c r="B13" s="16">
        <v>7</v>
      </c>
      <c r="C13" s="9">
        <f t="shared" si="0"/>
        <v>162831.9</v>
      </c>
      <c r="D13" s="30">
        <v>45231076</v>
      </c>
      <c r="E13" s="11" t="s">
        <v>22</v>
      </c>
      <c r="F13" s="12"/>
      <c r="G13" s="13"/>
      <c r="H13" s="14"/>
      <c r="I13" s="9">
        <f t="shared" si="1"/>
        <v>2555319.6</v>
      </c>
      <c r="J13" s="31">
        <v>709811009</v>
      </c>
      <c r="K13" s="28"/>
      <c r="M13" s="33"/>
      <c r="N13" s="33"/>
    </row>
    <row r="14" spans="2:14">
      <c r="B14" s="16">
        <v>8</v>
      </c>
      <c r="C14" s="9">
        <f t="shared" si="0"/>
        <v>162879.6</v>
      </c>
      <c r="D14" s="30">
        <v>45244336</v>
      </c>
      <c r="E14" s="11" t="s">
        <v>22</v>
      </c>
      <c r="F14" s="12"/>
      <c r="G14" s="13"/>
      <c r="H14" s="14"/>
      <c r="I14" s="9">
        <f t="shared" si="1"/>
        <v>2390435.2000000002</v>
      </c>
      <c r="J14" s="31">
        <v>664009769</v>
      </c>
      <c r="K14" s="28"/>
      <c r="M14" s="33"/>
      <c r="N14" s="33"/>
    </row>
    <row r="15" spans="2:14">
      <c r="B15" s="16">
        <v>9</v>
      </c>
      <c r="C15" s="9">
        <f t="shared" si="0"/>
        <v>162745.70000000001</v>
      </c>
      <c r="D15" s="30">
        <v>45207130</v>
      </c>
      <c r="E15" s="11" t="s">
        <v>22</v>
      </c>
      <c r="F15" s="12"/>
      <c r="G15" s="13"/>
      <c r="H15" s="14"/>
      <c r="I15" s="9">
        <f t="shared" si="1"/>
        <v>2225642.1</v>
      </c>
      <c r="J15" s="31">
        <v>618233923</v>
      </c>
      <c r="K15" s="28"/>
      <c r="M15" s="33"/>
      <c r="N15" s="33"/>
    </row>
    <row r="16" spans="2:14">
      <c r="B16" s="16">
        <v>10</v>
      </c>
      <c r="C16" s="9">
        <f t="shared" si="0"/>
        <v>162661.29999999999</v>
      </c>
      <c r="D16" s="30">
        <v>45183687</v>
      </c>
      <c r="E16" s="11" t="s">
        <v>22</v>
      </c>
      <c r="F16" s="12"/>
      <c r="G16" s="13"/>
      <c r="H16" s="14"/>
      <c r="I16" s="9">
        <f t="shared" si="1"/>
        <v>2060935.9</v>
      </c>
      <c r="J16" s="31">
        <v>572482183</v>
      </c>
      <c r="K16" s="28"/>
      <c r="M16" s="33"/>
      <c r="N16" s="33"/>
    </row>
    <row r="17" spans="2:14">
      <c r="B17" s="16">
        <v>11</v>
      </c>
      <c r="C17" s="9">
        <f t="shared" si="0"/>
        <v>172889</v>
      </c>
      <c r="D17" s="30">
        <v>48024726</v>
      </c>
      <c r="E17" s="11" t="s">
        <v>22</v>
      </c>
      <c r="F17" s="12"/>
      <c r="G17" s="29"/>
      <c r="H17" s="14"/>
      <c r="I17" s="9">
        <f t="shared" si="1"/>
        <v>1885978.5</v>
      </c>
      <c r="J17" s="31">
        <v>523882907</v>
      </c>
      <c r="K17" s="28"/>
      <c r="M17" s="33"/>
      <c r="N17" s="33"/>
    </row>
    <row r="18" spans="2:14">
      <c r="B18" s="16">
        <v>12</v>
      </c>
      <c r="C18" s="9">
        <f t="shared" si="0"/>
        <v>173031.1</v>
      </c>
      <c r="D18" s="30">
        <v>48064201</v>
      </c>
      <c r="E18" s="11" t="s">
        <v>22</v>
      </c>
      <c r="F18" s="12"/>
      <c r="G18" s="29"/>
      <c r="H18" s="14"/>
      <c r="I18" s="9">
        <f t="shared" si="1"/>
        <v>1710885.4</v>
      </c>
      <c r="J18" s="31">
        <v>475245954</v>
      </c>
      <c r="K18" s="28"/>
      <c r="M18" s="33"/>
      <c r="N18" s="33"/>
    </row>
    <row r="19" spans="2:14">
      <c r="B19" s="16">
        <v>13</v>
      </c>
      <c r="C19" s="9">
        <f t="shared" si="0"/>
        <v>172858.5</v>
      </c>
      <c r="D19" s="30">
        <v>48016247</v>
      </c>
      <c r="E19" s="11" t="s">
        <v>22</v>
      </c>
      <c r="F19" s="12"/>
      <c r="G19" s="13"/>
      <c r="H19" s="14"/>
      <c r="I19" s="9">
        <f t="shared" si="1"/>
        <v>1535808.6</v>
      </c>
      <c r="J19" s="31">
        <v>426613502</v>
      </c>
      <c r="K19" s="28"/>
      <c r="M19" s="33"/>
      <c r="N19" s="33"/>
    </row>
    <row r="20" spans="2:14">
      <c r="B20" s="16">
        <v>14</v>
      </c>
      <c r="C20" s="9">
        <f t="shared" si="0"/>
        <v>173035</v>
      </c>
      <c r="D20" s="30">
        <v>48065280.999999993</v>
      </c>
      <c r="E20" s="11" t="s">
        <v>22</v>
      </c>
      <c r="F20" s="12"/>
      <c r="G20" s="13"/>
      <c r="H20" s="14"/>
      <c r="I20" s="9">
        <f t="shared" si="1"/>
        <v>1360702.4</v>
      </c>
      <c r="J20" s="31">
        <v>377972898</v>
      </c>
      <c r="K20" s="28"/>
      <c r="M20" s="33"/>
      <c r="N20" s="33"/>
    </row>
    <row r="21" spans="2:14">
      <c r="B21" s="16">
        <v>15</v>
      </c>
      <c r="C21" s="9">
        <f t="shared" si="0"/>
        <v>172994.1</v>
      </c>
      <c r="D21" s="30">
        <v>48053907</v>
      </c>
      <c r="E21" s="11" t="s">
        <v>22</v>
      </c>
      <c r="F21" s="12"/>
      <c r="G21" s="13"/>
      <c r="H21" s="14"/>
      <c r="I21" s="9">
        <f t="shared" si="1"/>
        <v>1185671.3</v>
      </c>
      <c r="J21" s="31">
        <v>329353137</v>
      </c>
      <c r="K21" s="28"/>
      <c r="M21" s="33"/>
      <c r="N21" s="33"/>
    </row>
    <row r="22" spans="2:14">
      <c r="B22" s="16">
        <v>16</v>
      </c>
      <c r="C22" s="9">
        <f t="shared" si="0"/>
        <v>172925.2</v>
      </c>
      <c r="D22" s="30">
        <v>48034772</v>
      </c>
      <c r="E22" s="11" t="s">
        <v>22</v>
      </c>
      <c r="F22" s="12"/>
      <c r="G22" s="13"/>
      <c r="H22" s="14"/>
      <c r="I22" s="9">
        <f t="shared" si="1"/>
        <v>1010643.1</v>
      </c>
      <c r="J22" s="31">
        <v>280734192</v>
      </c>
      <c r="K22" s="28"/>
      <c r="M22" s="33"/>
      <c r="N22" s="33"/>
    </row>
    <row r="23" spans="2:14">
      <c r="B23" s="16">
        <v>17</v>
      </c>
      <c r="C23" s="9">
        <f t="shared" si="0"/>
        <v>172943.7</v>
      </c>
      <c r="D23" s="30">
        <v>48039925</v>
      </c>
      <c r="E23" s="11" t="s">
        <v>22</v>
      </c>
      <c r="F23" s="12"/>
      <c r="G23" s="13"/>
      <c r="H23" s="14"/>
      <c r="I23" s="9">
        <f t="shared" si="1"/>
        <v>835602.9</v>
      </c>
      <c r="J23" s="31">
        <v>232111929</v>
      </c>
      <c r="K23" s="28"/>
      <c r="M23" s="33"/>
      <c r="N23" s="33"/>
    </row>
    <row r="24" spans="2:14">
      <c r="B24" s="16">
        <v>18</v>
      </c>
      <c r="C24" s="9">
        <f t="shared" si="0"/>
        <v>172998.7</v>
      </c>
      <c r="D24" s="30">
        <v>48055191</v>
      </c>
      <c r="E24" s="11" t="s">
        <v>22</v>
      </c>
      <c r="F24" s="12"/>
      <c r="G24" s="13"/>
      <c r="H24" s="14"/>
      <c r="I24" s="9">
        <f t="shared" si="1"/>
        <v>660554</v>
      </c>
      <c r="J24" s="31">
        <v>183487217</v>
      </c>
      <c r="K24" s="28"/>
      <c r="M24" s="33"/>
      <c r="N24" s="33"/>
    </row>
    <row r="25" spans="2:14">
      <c r="B25" s="16">
        <v>19</v>
      </c>
      <c r="C25" s="9">
        <f t="shared" si="0"/>
        <v>173087.4</v>
      </c>
      <c r="D25" s="30">
        <v>48079846.000000007</v>
      </c>
      <c r="E25" s="11" t="s">
        <v>22</v>
      </c>
      <c r="F25" s="12"/>
      <c r="G25" s="13"/>
      <c r="H25" s="11"/>
      <c r="I25" s="9">
        <f t="shared" si="1"/>
        <v>485440.7</v>
      </c>
      <c r="J25" s="31">
        <v>134844649</v>
      </c>
      <c r="K25" s="28"/>
      <c r="M25" s="33"/>
      <c r="N25" s="33"/>
    </row>
    <row r="26" spans="2:14">
      <c r="B26" s="16">
        <v>20</v>
      </c>
      <c r="C26" s="9">
        <f t="shared" si="0"/>
        <v>172791.5</v>
      </c>
      <c r="D26" s="30">
        <v>47997651</v>
      </c>
      <c r="E26" s="11" t="s">
        <v>22</v>
      </c>
      <c r="F26" s="12"/>
      <c r="G26" s="13"/>
      <c r="H26" s="14"/>
      <c r="I26" s="9">
        <f t="shared" si="1"/>
        <v>310140.79999999999</v>
      </c>
      <c r="J26" s="31">
        <v>86150236</v>
      </c>
      <c r="K26" s="28"/>
      <c r="M26" s="33"/>
      <c r="N26" s="33"/>
    </row>
    <row r="27" spans="2:14">
      <c r="B27" s="16">
        <v>21</v>
      </c>
      <c r="C27" s="9">
        <f t="shared" si="0"/>
        <v>172998</v>
      </c>
      <c r="D27" s="30">
        <v>48055013</v>
      </c>
      <c r="E27" s="11" t="s">
        <v>22</v>
      </c>
      <c r="F27" s="9"/>
      <c r="G27" s="29"/>
      <c r="H27" s="11"/>
      <c r="I27" s="9">
        <f t="shared" si="1"/>
        <v>134527.20000000001</v>
      </c>
      <c r="J27" s="31">
        <v>37368671</v>
      </c>
      <c r="K27" s="28"/>
      <c r="M27" s="33"/>
      <c r="N27" s="33"/>
    </row>
    <row r="28" spans="2:14">
      <c r="B28" s="16">
        <v>22</v>
      </c>
      <c r="C28" s="9">
        <f t="shared" si="0"/>
        <v>235674.3</v>
      </c>
      <c r="D28" s="30">
        <v>65465095</v>
      </c>
      <c r="E28" s="11" t="s">
        <v>22</v>
      </c>
      <c r="F28" s="9">
        <f t="shared" ref="F28" si="3">+ROUND(G28*3.6/1000,1)</f>
        <v>3379914.3</v>
      </c>
      <c r="G28" s="29">
        <v>938865073</v>
      </c>
      <c r="H28" s="11" t="s">
        <v>22</v>
      </c>
      <c r="I28" s="9">
        <f t="shared" si="1"/>
        <v>2380961.9</v>
      </c>
      <c r="J28" s="31">
        <v>661378315</v>
      </c>
      <c r="K28" s="28"/>
      <c r="M28" s="33"/>
      <c r="N28" s="33"/>
    </row>
    <row r="29" spans="2:14">
      <c r="B29" s="16">
        <v>23</v>
      </c>
      <c r="C29" s="9">
        <f t="shared" si="0"/>
        <v>254807.5</v>
      </c>
      <c r="D29" s="30">
        <v>70779874.000000015</v>
      </c>
      <c r="E29" s="11" t="s">
        <v>22</v>
      </c>
      <c r="F29" s="12"/>
      <c r="G29" s="13"/>
      <c r="H29" s="14"/>
      <c r="I29" s="9">
        <f t="shared" si="1"/>
        <v>2123056.7000000002</v>
      </c>
      <c r="J29" s="31">
        <v>589737959</v>
      </c>
      <c r="K29" s="28"/>
      <c r="M29" s="33"/>
      <c r="N29" s="33"/>
    </row>
    <row r="30" spans="2:14">
      <c r="B30" s="16">
        <v>24</v>
      </c>
      <c r="C30" s="9">
        <f t="shared" si="0"/>
        <v>163926.6</v>
      </c>
      <c r="D30" s="30">
        <v>45535155</v>
      </c>
      <c r="E30" s="11" t="s">
        <v>22</v>
      </c>
      <c r="F30" s="12"/>
      <c r="G30" s="13"/>
      <c r="H30" s="14"/>
      <c r="I30" s="9">
        <f t="shared" si="1"/>
        <v>1957076.4</v>
      </c>
      <c r="J30" s="31">
        <v>543632332</v>
      </c>
      <c r="K30" s="28"/>
      <c r="L30" s="28"/>
      <c r="M30" s="33"/>
      <c r="N30" s="33"/>
    </row>
    <row r="31" spans="2:14">
      <c r="B31" s="16">
        <v>25</v>
      </c>
      <c r="C31" s="9">
        <f t="shared" si="0"/>
        <v>163911.4</v>
      </c>
      <c r="D31" s="30">
        <v>45530938</v>
      </c>
      <c r="E31" s="11" t="s">
        <v>22</v>
      </c>
      <c r="F31" s="12"/>
      <c r="G31" s="13"/>
      <c r="H31" s="14"/>
      <c r="I31" s="9">
        <f t="shared" si="1"/>
        <v>1791213.6</v>
      </c>
      <c r="J31" s="31">
        <v>497559347</v>
      </c>
      <c r="M31" s="33"/>
      <c r="N31" s="33"/>
    </row>
    <row r="32" spans="2:14">
      <c r="B32" s="16">
        <v>26</v>
      </c>
      <c r="C32" s="9">
        <f t="shared" si="0"/>
        <v>163942.79999999999</v>
      </c>
      <c r="D32" s="30">
        <v>45539662</v>
      </c>
      <c r="E32" s="11" t="s">
        <v>22</v>
      </c>
      <c r="F32" s="12"/>
      <c r="G32" s="13"/>
      <c r="H32" s="14"/>
      <c r="I32" s="9">
        <f t="shared" si="1"/>
        <v>1625311.8</v>
      </c>
      <c r="J32" s="31">
        <v>451475491</v>
      </c>
      <c r="M32" s="33"/>
      <c r="N32" s="33"/>
    </row>
    <row r="33" spans="2:14">
      <c r="B33" s="16">
        <v>27</v>
      </c>
      <c r="C33" s="9">
        <f t="shared" si="0"/>
        <v>160407.20000000001</v>
      </c>
      <c r="D33" s="30">
        <v>44557556.000000007</v>
      </c>
      <c r="E33" s="11" t="s">
        <v>22</v>
      </c>
      <c r="F33" s="12"/>
      <c r="G33" s="13"/>
      <c r="H33" s="14"/>
      <c r="I33" s="9">
        <f t="shared" si="1"/>
        <v>1462843.7</v>
      </c>
      <c r="J33" s="31">
        <v>406345477</v>
      </c>
      <c r="M33" s="33"/>
      <c r="N33" s="33"/>
    </row>
    <row r="34" spans="2:14">
      <c r="B34" s="16">
        <v>28</v>
      </c>
      <c r="C34" s="9">
        <f t="shared" si="0"/>
        <v>160452</v>
      </c>
      <c r="D34" s="30">
        <v>44570005</v>
      </c>
      <c r="E34" s="11" t="s">
        <v>22</v>
      </c>
      <c r="F34" s="12"/>
      <c r="G34" s="13"/>
      <c r="H34" s="14"/>
      <c r="I34" s="9">
        <f t="shared" si="1"/>
        <v>1300420.6000000001</v>
      </c>
      <c r="J34" s="31">
        <v>361227942</v>
      </c>
      <c r="M34" s="33"/>
      <c r="N34" s="33"/>
    </row>
    <row r="35" spans="2:14">
      <c r="B35" s="16">
        <v>29</v>
      </c>
      <c r="C35" s="9">
        <f t="shared" si="0"/>
        <v>160431.9</v>
      </c>
      <c r="D35" s="30">
        <v>44564416</v>
      </c>
      <c r="E35" s="11" t="s">
        <v>22</v>
      </c>
      <c r="F35" s="12"/>
      <c r="G35" s="13"/>
      <c r="H35" s="14"/>
      <c r="I35" s="9">
        <f t="shared" si="1"/>
        <v>1136924.7</v>
      </c>
      <c r="J35" s="31">
        <v>315812405</v>
      </c>
      <c r="M35" s="33"/>
      <c r="N35" s="33"/>
    </row>
    <row r="36" spans="2:14">
      <c r="B36" s="16">
        <v>30</v>
      </c>
      <c r="C36" s="9">
        <f t="shared" si="0"/>
        <v>160504.9</v>
      </c>
      <c r="D36" s="30">
        <v>44584691</v>
      </c>
      <c r="E36" s="11" t="s">
        <v>22</v>
      </c>
      <c r="F36" s="12"/>
      <c r="G36" s="13"/>
      <c r="H36" s="14"/>
      <c r="I36" s="9">
        <f t="shared" si="1"/>
        <v>973051.6</v>
      </c>
      <c r="J36" s="31">
        <v>270292107</v>
      </c>
      <c r="M36" s="33"/>
      <c r="N36" s="33"/>
    </row>
    <row r="37" spans="2:14">
      <c r="B37" s="16">
        <v>31</v>
      </c>
      <c r="C37" s="9">
        <f t="shared" si="0"/>
        <v>160431.5</v>
      </c>
      <c r="D37" s="30">
        <v>44564296</v>
      </c>
      <c r="E37" s="11" t="s">
        <v>22</v>
      </c>
      <c r="F37" s="12"/>
      <c r="G37" s="13"/>
      <c r="H37" s="14"/>
      <c r="I37" s="9">
        <f t="shared" si="1"/>
        <v>809380.7</v>
      </c>
      <c r="J37" s="31">
        <v>224827977</v>
      </c>
      <c r="M37" s="33"/>
      <c r="N37" s="33"/>
    </row>
    <row r="38" spans="2:14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4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4" ht="24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4" ht="22.5" customHeight="1">
      <c r="B41" s="24" t="s">
        <v>11</v>
      </c>
      <c r="C41" s="34" t="s">
        <v>12</v>
      </c>
      <c r="D41" s="34"/>
      <c r="E41" s="34"/>
      <c r="F41" s="35"/>
      <c r="G41" s="35"/>
      <c r="H41" s="35"/>
      <c r="I41" s="35"/>
      <c r="J41" s="25"/>
    </row>
    <row r="42" spans="2:14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4">
      <c r="B43" s="24" t="s">
        <v>15</v>
      </c>
      <c r="C43" s="34" t="s">
        <v>26</v>
      </c>
      <c r="D43" s="34"/>
      <c r="E43" s="34"/>
      <c r="F43" s="34"/>
      <c r="G43" s="34"/>
      <c r="H43" s="34"/>
      <c r="I43" s="34"/>
      <c r="J43" s="25"/>
    </row>
    <row r="44" spans="2:14" ht="24.75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N46"/>
  <sheetViews>
    <sheetView topLeftCell="A13" workbookViewId="0">
      <selection activeCell="H46" sqref="H46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2" width="12.7109375" bestFit="1" customWidth="1"/>
    <col min="13" max="13" width="14.7109375" bestFit="1" customWidth="1"/>
    <col min="14" max="14" width="11.140625" bestFit="1" customWidth="1"/>
  </cols>
  <sheetData>
    <row r="3" spans="2:14" ht="54" customHeight="1">
      <c r="D3" s="40" t="s">
        <v>31</v>
      </c>
      <c r="E3" s="40"/>
      <c r="F3" s="40"/>
      <c r="G3" s="40"/>
      <c r="H3" s="40"/>
      <c r="I3" s="40"/>
      <c r="J3" s="40"/>
    </row>
    <row r="4" spans="2:14" ht="27" thickBot="1">
      <c r="D4" s="1"/>
      <c r="E4" s="2"/>
      <c r="F4" s="2"/>
      <c r="G4" s="2"/>
      <c r="H4" s="2"/>
      <c r="I4" s="2"/>
      <c r="J4" s="2"/>
    </row>
    <row r="5" spans="2:14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4" ht="26.25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4">
      <c r="B7" s="8">
        <v>1</v>
      </c>
      <c r="C7" s="9">
        <f t="shared" ref="C7:C37" si="0">+ROUND(D7*3.6/1000,1)</f>
        <v>197947.1</v>
      </c>
      <c r="D7" s="30">
        <v>54985309</v>
      </c>
      <c r="E7" s="11" t="s">
        <v>22</v>
      </c>
      <c r="F7" s="12"/>
      <c r="G7" s="13"/>
      <c r="H7" s="14"/>
      <c r="I7" s="9">
        <f t="shared" ref="I7:I37" si="1">+ROUND(J7*3.6/1000,1)</f>
        <v>253210</v>
      </c>
      <c r="J7" s="31">
        <v>70336104</v>
      </c>
    </row>
    <row r="8" spans="2:14">
      <c r="B8" s="16">
        <v>2</v>
      </c>
      <c r="C8" s="9">
        <f t="shared" si="0"/>
        <v>253629</v>
      </c>
      <c r="D8" s="30">
        <v>70452498</v>
      </c>
      <c r="E8" s="11" t="s">
        <v>22</v>
      </c>
      <c r="F8" s="12"/>
      <c r="G8" s="13"/>
      <c r="H8" s="14"/>
      <c r="I8" s="9">
        <f t="shared" si="1"/>
        <v>890917.5</v>
      </c>
      <c r="J8" s="31">
        <v>247477072</v>
      </c>
      <c r="K8" s="28"/>
    </row>
    <row r="9" spans="2:14">
      <c r="B9" s="16">
        <v>3</v>
      </c>
      <c r="C9" s="9">
        <f t="shared" si="0"/>
        <v>253742</v>
      </c>
      <c r="D9" s="30">
        <v>70483883</v>
      </c>
      <c r="E9" s="11" t="s">
        <v>22</v>
      </c>
      <c r="F9" s="12"/>
      <c r="G9" s="13"/>
      <c r="H9" s="14"/>
      <c r="I9" s="9">
        <f t="shared" si="1"/>
        <v>634496.5</v>
      </c>
      <c r="J9" s="31">
        <v>176249034</v>
      </c>
      <c r="K9" s="28"/>
      <c r="L9" s="33"/>
      <c r="N9" s="33"/>
    </row>
    <row r="10" spans="2:14">
      <c r="B10" s="16">
        <v>4</v>
      </c>
      <c r="C10" s="9">
        <f t="shared" si="0"/>
        <v>255076.3</v>
      </c>
      <c r="D10" s="30">
        <v>70854518</v>
      </c>
      <c r="E10" s="11" t="s">
        <v>22</v>
      </c>
      <c r="F10" s="12"/>
      <c r="G10" s="13"/>
      <c r="H10" s="14"/>
      <c r="I10" s="9">
        <f t="shared" si="1"/>
        <v>376969.4</v>
      </c>
      <c r="J10" s="31">
        <v>104713729</v>
      </c>
      <c r="K10" s="28"/>
      <c r="L10" s="33"/>
      <c r="N10" s="33"/>
    </row>
    <row r="11" spans="2:14">
      <c r="B11" s="16">
        <v>5</v>
      </c>
      <c r="C11" s="9">
        <f t="shared" si="0"/>
        <v>254911</v>
      </c>
      <c r="D11" s="30">
        <v>70808606</v>
      </c>
      <c r="E11" s="11" t="s">
        <v>22</v>
      </c>
      <c r="F11" s="12"/>
      <c r="G11" s="13"/>
      <c r="H11" s="14"/>
      <c r="I11" s="9">
        <f t="shared" si="1"/>
        <v>119600.9</v>
      </c>
      <c r="J11" s="31">
        <v>33222468.999999996</v>
      </c>
      <c r="K11" s="28"/>
      <c r="L11" s="33"/>
      <c r="N11" s="33"/>
    </row>
    <row r="12" spans="2:14">
      <c r="B12" s="16">
        <v>6</v>
      </c>
      <c r="C12" s="9">
        <f t="shared" si="0"/>
        <v>251967.8</v>
      </c>
      <c r="D12" s="30">
        <v>69991052</v>
      </c>
      <c r="E12" s="11" t="s">
        <v>22</v>
      </c>
      <c r="F12" s="9">
        <f t="shared" ref="F12" si="2">+ROUND(G12*3.6/1000,1)</f>
        <v>3493713</v>
      </c>
      <c r="G12" s="29">
        <v>970475820</v>
      </c>
      <c r="H12" s="11" t="s">
        <v>22</v>
      </c>
      <c r="I12" s="9">
        <f t="shared" si="1"/>
        <v>3358675.6</v>
      </c>
      <c r="J12" s="31">
        <v>932965452</v>
      </c>
      <c r="K12" s="28"/>
      <c r="L12" s="33"/>
      <c r="N12" s="33"/>
    </row>
    <row r="13" spans="2:14">
      <c r="B13" s="16">
        <v>7</v>
      </c>
      <c r="C13" s="9">
        <f t="shared" si="0"/>
        <v>286783</v>
      </c>
      <c r="D13" s="30">
        <v>79661939</v>
      </c>
      <c r="E13" s="11" t="s">
        <v>22</v>
      </c>
      <c r="F13" s="12"/>
      <c r="G13" s="13"/>
      <c r="H13" s="14"/>
      <c r="I13" s="9">
        <f t="shared" si="1"/>
        <v>3068820.2</v>
      </c>
      <c r="J13" s="31">
        <v>852450060</v>
      </c>
      <c r="K13" s="28"/>
      <c r="L13" s="33"/>
      <c r="N13" s="33"/>
    </row>
    <row r="14" spans="2:14">
      <c r="B14" s="16">
        <v>8</v>
      </c>
      <c r="C14" s="9">
        <f t="shared" si="0"/>
        <v>242876.6</v>
      </c>
      <c r="D14" s="30">
        <v>67465731</v>
      </c>
      <c r="E14" s="11" t="s">
        <v>22</v>
      </c>
      <c r="F14" s="12"/>
      <c r="G14" s="13"/>
      <c r="H14" s="14"/>
      <c r="I14" s="9">
        <f t="shared" si="1"/>
        <v>2823174.7</v>
      </c>
      <c r="J14" s="31">
        <v>784215200</v>
      </c>
      <c r="K14" s="28"/>
      <c r="L14" s="33"/>
      <c r="N14" s="33"/>
    </row>
    <row r="15" spans="2:14">
      <c r="B15" s="16">
        <v>9</v>
      </c>
      <c r="C15" s="9">
        <f t="shared" si="0"/>
        <v>242860.9</v>
      </c>
      <c r="D15" s="30">
        <v>67461358</v>
      </c>
      <c r="E15" s="11" t="s">
        <v>22</v>
      </c>
      <c r="F15" s="12"/>
      <c r="G15" s="13"/>
      <c r="H15" s="14"/>
      <c r="I15" s="9">
        <f t="shared" si="1"/>
        <v>2577418.2000000002</v>
      </c>
      <c r="J15" s="31">
        <v>715949487</v>
      </c>
      <c r="K15" s="28"/>
      <c r="L15" s="33"/>
      <c r="N15" s="33"/>
    </row>
    <row r="16" spans="2:14">
      <c r="B16" s="16">
        <v>10</v>
      </c>
      <c r="C16" s="9">
        <f t="shared" si="0"/>
        <v>242613.7</v>
      </c>
      <c r="D16" s="30">
        <v>67392695</v>
      </c>
      <c r="E16" s="11" t="s">
        <v>22</v>
      </c>
      <c r="F16" s="12"/>
      <c r="G16" s="13"/>
      <c r="H16" s="14"/>
      <c r="I16" s="9">
        <f t="shared" si="1"/>
        <v>2332006</v>
      </c>
      <c r="J16" s="31">
        <v>647779452</v>
      </c>
      <c r="K16" s="28"/>
      <c r="L16" s="33"/>
      <c r="N16" s="33"/>
    </row>
    <row r="17" spans="2:14">
      <c r="B17" s="16">
        <v>11</v>
      </c>
      <c r="C17" s="9">
        <f t="shared" si="0"/>
        <v>242950.2</v>
      </c>
      <c r="D17" s="30">
        <v>67486168</v>
      </c>
      <c r="E17" s="11" t="s">
        <v>22</v>
      </c>
      <c r="F17" s="12"/>
      <c r="G17" s="29"/>
      <c r="H17" s="14"/>
      <c r="I17" s="9">
        <f t="shared" si="1"/>
        <v>2086283.5</v>
      </c>
      <c r="J17" s="31">
        <v>579523188</v>
      </c>
      <c r="K17" s="28"/>
      <c r="L17" s="33"/>
      <c r="N17" s="33"/>
    </row>
    <row r="18" spans="2:14">
      <c r="B18" s="16">
        <v>12</v>
      </c>
      <c r="C18" s="9">
        <f t="shared" si="0"/>
        <v>242618.6</v>
      </c>
      <c r="D18" s="30">
        <v>67394065.999999985</v>
      </c>
      <c r="E18" s="11" t="s">
        <v>22</v>
      </c>
      <c r="F18" s="12"/>
      <c r="G18" s="29"/>
      <c r="H18" s="14"/>
      <c r="I18" s="9">
        <f t="shared" si="1"/>
        <v>1840894.4</v>
      </c>
      <c r="J18" s="31">
        <v>511359544</v>
      </c>
      <c r="K18" s="28"/>
      <c r="L18" s="33"/>
      <c r="N18" s="33"/>
    </row>
    <row r="19" spans="2:14">
      <c r="B19" s="16">
        <v>13</v>
      </c>
      <c r="C19" s="9">
        <f t="shared" si="0"/>
        <v>225552</v>
      </c>
      <c r="D19" s="30">
        <v>62653344.000000007</v>
      </c>
      <c r="E19" s="11" t="s">
        <v>22</v>
      </c>
      <c r="F19" s="12"/>
      <c r="G19" s="13"/>
      <c r="H19" s="14"/>
      <c r="I19" s="9">
        <f t="shared" si="1"/>
        <v>1612613</v>
      </c>
      <c r="J19" s="31">
        <v>447948059</v>
      </c>
      <c r="K19" s="28"/>
      <c r="L19" s="33"/>
      <c r="N19" s="33"/>
    </row>
    <row r="20" spans="2:14">
      <c r="B20" s="16">
        <v>14</v>
      </c>
      <c r="C20" s="9">
        <f t="shared" si="0"/>
        <v>205808.2</v>
      </c>
      <c r="D20" s="30">
        <v>57168944</v>
      </c>
      <c r="E20" s="11" t="s">
        <v>22</v>
      </c>
      <c r="F20" s="12"/>
      <c r="G20" s="13"/>
      <c r="H20" s="14"/>
      <c r="I20" s="9">
        <f t="shared" si="1"/>
        <v>1404123.5</v>
      </c>
      <c r="J20" s="31">
        <v>390034312</v>
      </c>
      <c r="K20" s="28"/>
      <c r="L20" s="33"/>
      <c r="N20" s="33"/>
    </row>
    <row r="21" spans="2:14">
      <c r="B21" s="16">
        <v>15</v>
      </c>
      <c r="C21" s="9">
        <f t="shared" si="0"/>
        <v>205692.1</v>
      </c>
      <c r="D21" s="30">
        <v>57136689</v>
      </c>
      <c r="E21" s="11" t="s">
        <v>22</v>
      </c>
      <c r="F21" s="12"/>
      <c r="G21" s="13"/>
      <c r="H21" s="14"/>
      <c r="I21" s="9">
        <f t="shared" si="1"/>
        <v>1195747.7</v>
      </c>
      <c r="J21" s="31">
        <v>332152141</v>
      </c>
      <c r="K21" s="28"/>
      <c r="L21" s="33"/>
      <c r="N21" s="33"/>
    </row>
    <row r="22" spans="2:14">
      <c r="B22" s="16">
        <v>16</v>
      </c>
      <c r="C22" s="9">
        <f t="shared" si="0"/>
        <v>205912.7</v>
      </c>
      <c r="D22" s="30">
        <v>57197964</v>
      </c>
      <c r="E22" s="11" t="s">
        <v>22</v>
      </c>
      <c r="F22" s="12"/>
      <c r="G22" s="13"/>
      <c r="H22" s="14"/>
      <c r="I22" s="9">
        <f t="shared" si="1"/>
        <v>987152.3</v>
      </c>
      <c r="J22" s="31">
        <v>274208975</v>
      </c>
      <c r="K22" s="28"/>
      <c r="L22" s="33"/>
      <c r="N22" s="33"/>
    </row>
    <row r="23" spans="2:14">
      <c r="B23" s="16">
        <v>17</v>
      </c>
      <c r="C23" s="9">
        <f t="shared" si="0"/>
        <v>205834.2</v>
      </c>
      <c r="D23" s="30">
        <v>57176180</v>
      </c>
      <c r="E23" s="11" t="s">
        <v>22</v>
      </c>
      <c r="F23" s="12"/>
      <c r="G23" s="13"/>
      <c r="H23" s="14"/>
      <c r="I23" s="9">
        <f t="shared" si="1"/>
        <v>778630.3</v>
      </c>
      <c r="J23" s="31">
        <v>216286181</v>
      </c>
      <c r="K23" s="28"/>
      <c r="L23" s="33"/>
      <c r="N23" s="33"/>
    </row>
    <row r="24" spans="2:14">
      <c r="B24" s="16">
        <v>18</v>
      </c>
      <c r="C24" s="9">
        <f t="shared" si="0"/>
        <v>242425</v>
      </c>
      <c r="D24" s="30">
        <v>67340276</v>
      </c>
      <c r="E24" s="11" t="s">
        <v>22</v>
      </c>
      <c r="F24" s="12"/>
      <c r="G24" s="13"/>
      <c r="H24" s="14"/>
      <c r="I24" s="9">
        <f t="shared" si="1"/>
        <v>533439.80000000005</v>
      </c>
      <c r="J24" s="31">
        <v>148177730</v>
      </c>
      <c r="K24" s="28"/>
      <c r="L24" s="33"/>
      <c r="N24" s="33"/>
    </row>
    <row r="25" spans="2:14">
      <c r="B25" s="16">
        <v>19</v>
      </c>
      <c r="C25" s="9">
        <f t="shared" si="0"/>
        <v>242590.3</v>
      </c>
      <c r="D25" s="30">
        <v>67386199</v>
      </c>
      <c r="E25" s="11" t="s">
        <v>22</v>
      </c>
      <c r="F25" s="12"/>
      <c r="G25" s="13"/>
      <c r="H25" s="14"/>
      <c r="I25" s="9">
        <f t="shared" si="1"/>
        <v>288131.3</v>
      </c>
      <c r="J25" s="31">
        <v>80036483</v>
      </c>
      <c r="K25" s="28"/>
      <c r="L25" s="33"/>
      <c r="N25" s="33"/>
    </row>
    <row r="26" spans="2:14">
      <c r="B26" s="16">
        <v>20</v>
      </c>
      <c r="C26" s="9">
        <f t="shared" si="0"/>
        <v>242658.3</v>
      </c>
      <c r="D26" s="30">
        <v>67405091</v>
      </c>
      <c r="E26" s="11" t="s">
        <v>22</v>
      </c>
      <c r="F26" s="12"/>
      <c r="G26" s="13"/>
      <c r="H26" s="14"/>
      <c r="I26" s="9">
        <f t="shared" si="1"/>
        <v>42711.6</v>
      </c>
      <c r="J26" s="31">
        <v>11864344</v>
      </c>
      <c r="K26" s="28"/>
      <c r="L26" s="33"/>
      <c r="N26" s="33"/>
    </row>
    <row r="27" spans="2:14">
      <c r="B27" s="16">
        <v>21</v>
      </c>
      <c r="C27" s="9">
        <f t="shared" si="0"/>
        <v>288975.90000000002</v>
      </c>
      <c r="D27" s="30">
        <v>80271091</v>
      </c>
      <c r="E27" s="11" t="s">
        <v>22</v>
      </c>
      <c r="F27" s="9">
        <f t="shared" ref="F27" si="3">+ROUND(G27*3.6/1000,1)</f>
        <v>3368188.1</v>
      </c>
      <c r="G27" s="29">
        <v>935607813</v>
      </c>
      <c r="H27" s="11" t="s">
        <v>22</v>
      </c>
      <c r="I27" s="9">
        <f t="shared" si="1"/>
        <v>3118722.3</v>
      </c>
      <c r="J27" s="31">
        <v>866311742</v>
      </c>
      <c r="K27" s="28"/>
      <c r="L27" s="33"/>
      <c r="N27" s="33"/>
    </row>
    <row r="28" spans="2:14">
      <c r="B28" s="16">
        <v>22</v>
      </c>
      <c r="C28" s="9">
        <f t="shared" si="0"/>
        <v>219828.5</v>
      </c>
      <c r="D28" s="30">
        <v>61063485</v>
      </c>
      <c r="E28" s="11" t="s">
        <v>22</v>
      </c>
      <c r="F28" s="9"/>
      <c r="G28" s="29"/>
      <c r="H28" s="11"/>
      <c r="I28" s="9">
        <f t="shared" si="1"/>
        <v>2896182.9</v>
      </c>
      <c r="J28" s="31">
        <v>804495246</v>
      </c>
      <c r="K28" s="28"/>
      <c r="L28" s="33"/>
      <c r="N28" s="33"/>
    </row>
    <row r="29" spans="2:14">
      <c r="B29" s="16">
        <v>23</v>
      </c>
      <c r="C29" s="9">
        <f t="shared" si="0"/>
        <v>234071.4</v>
      </c>
      <c r="D29" s="30">
        <v>65019831</v>
      </c>
      <c r="E29" s="11" t="s">
        <v>22</v>
      </c>
      <c r="F29" s="12"/>
      <c r="G29" s="13"/>
      <c r="H29" s="14"/>
      <c r="I29" s="9">
        <f t="shared" si="1"/>
        <v>2659274.6</v>
      </c>
      <c r="J29" s="31">
        <v>738687394</v>
      </c>
      <c r="K29" s="28"/>
      <c r="L29" s="33"/>
      <c r="N29" s="33"/>
    </row>
    <row r="30" spans="2:14">
      <c r="B30" s="16">
        <v>24</v>
      </c>
      <c r="C30" s="9">
        <f t="shared" si="0"/>
        <v>234075.1</v>
      </c>
      <c r="D30" s="30">
        <v>65020874</v>
      </c>
      <c r="E30" s="11" t="s">
        <v>22</v>
      </c>
      <c r="F30" s="12"/>
      <c r="G30" s="13"/>
      <c r="H30" s="14"/>
      <c r="I30" s="9">
        <f t="shared" si="1"/>
        <v>2422459.7000000002</v>
      </c>
      <c r="J30" s="31">
        <v>672905478</v>
      </c>
      <c r="K30" s="28"/>
      <c r="L30" s="33"/>
      <c r="N30" s="33"/>
    </row>
    <row r="31" spans="2:14">
      <c r="B31" s="16">
        <v>25</v>
      </c>
      <c r="C31" s="9">
        <f t="shared" si="0"/>
        <v>233988.1</v>
      </c>
      <c r="D31" s="30">
        <v>64996708</v>
      </c>
      <c r="E31" s="11" t="s">
        <v>22</v>
      </c>
      <c r="F31" s="12"/>
      <c r="G31" s="13"/>
      <c r="H31" s="14"/>
      <c r="I31" s="9">
        <f t="shared" si="1"/>
        <v>2185735.1</v>
      </c>
      <c r="J31" s="31">
        <v>607148650</v>
      </c>
      <c r="K31" s="28"/>
      <c r="L31" s="33"/>
      <c r="M31" s="32"/>
      <c r="N31" s="33"/>
    </row>
    <row r="32" spans="2:14">
      <c r="B32" s="16">
        <v>26</v>
      </c>
      <c r="C32" s="9">
        <f t="shared" si="0"/>
        <v>231922.8</v>
      </c>
      <c r="D32" s="30">
        <v>64422987</v>
      </c>
      <c r="E32" s="11" t="s">
        <v>22</v>
      </c>
      <c r="F32" s="12"/>
      <c r="G32" s="13"/>
      <c r="H32" s="14"/>
      <c r="I32" s="9">
        <f t="shared" si="1"/>
        <v>1951208.1</v>
      </c>
      <c r="J32" s="31">
        <v>542002255</v>
      </c>
      <c r="K32" s="28"/>
      <c r="L32" s="33"/>
      <c r="M32" s="32"/>
    </row>
    <row r="33" spans="2:13">
      <c r="B33" s="16">
        <v>27</v>
      </c>
      <c r="C33" s="9">
        <f t="shared" si="0"/>
        <v>158471.4</v>
      </c>
      <c r="D33" s="30">
        <v>44019822</v>
      </c>
      <c r="E33" s="11" t="s">
        <v>22</v>
      </c>
      <c r="F33" s="12"/>
      <c r="G33" s="13"/>
      <c r="H33" s="14"/>
      <c r="I33" s="9">
        <f t="shared" si="1"/>
        <v>1790757.6</v>
      </c>
      <c r="J33" s="31">
        <v>497432667</v>
      </c>
      <c r="K33" s="28"/>
      <c r="L33" s="33"/>
      <c r="M33" s="32"/>
    </row>
    <row r="34" spans="2:13">
      <c r="B34" s="16">
        <v>28</v>
      </c>
      <c r="C34" s="9">
        <f t="shared" si="0"/>
        <v>253544</v>
      </c>
      <c r="D34" s="30">
        <v>70428892</v>
      </c>
      <c r="E34" s="11" t="s">
        <v>22</v>
      </c>
      <c r="F34" s="12"/>
      <c r="G34" s="13"/>
      <c r="H34" s="14"/>
      <c r="I34" s="9">
        <f t="shared" si="1"/>
        <v>1534396.5</v>
      </c>
      <c r="J34" s="31">
        <v>426221240</v>
      </c>
      <c r="K34" s="28"/>
      <c r="L34" s="33"/>
      <c r="M34" s="32"/>
    </row>
    <row r="35" spans="2:13">
      <c r="B35" s="16">
        <v>29</v>
      </c>
      <c r="C35" s="9">
        <f t="shared" si="0"/>
        <v>253538.4</v>
      </c>
      <c r="D35" s="30">
        <v>70427343.000000015</v>
      </c>
      <c r="E35" s="11" t="s">
        <v>22</v>
      </c>
      <c r="F35" s="12"/>
      <c r="G35" s="13"/>
      <c r="H35" s="14"/>
      <c r="I35" s="9">
        <f t="shared" si="1"/>
        <v>1278121</v>
      </c>
      <c r="J35" s="31">
        <v>355033611</v>
      </c>
      <c r="K35" s="28"/>
      <c r="L35" s="33"/>
    </row>
    <row r="36" spans="2:13">
      <c r="B36" s="16">
        <v>30</v>
      </c>
      <c r="C36" s="9">
        <f t="shared" si="0"/>
        <v>246577</v>
      </c>
      <c r="D36" s="30">
        <v>68493606</v>
      </c>
      <c r="E36" s="11" t="s">
        <v>22</v>
      </c>
      <c r="F36" s="12"/>
      <c r="G36" s="13"/>
      <c r="H36" s="14"/>
      <c r="I36" s="9">
        <f t="shared" si="1"/>
        <v>1028832.7</v>
      </c>
      <c r="J36" s="31">
        <v>285786863</v>
      </c>
      <c r="K36" s="28"/>
      <c r="L36" s="33"/>
    </row>
    <row r="37" spans="2:13">
      <c r="B37" s="16">
        <v>31</v>
      </c>
      <c r="C37" s="9">
        <f t="shared" si="0"/>
        <v>246604.1</v>
      </c>
      <c r="D37" s="30">
        <v>68501140</v>
      </c>
      <c r="E37" s="11" t="s">
        <v>22</v>
      </c>
      <c r="F37" s="12"/>
      <c r="G37" s="13"/>
      <c r="H37" s="14"/>
      <c r="I37" s="9">
        <f t="shared" si="1"/>
        <v>779524.9</v>
      </c>
      <c r="J37" s="31">
        <v>216534688</v>
      </c>
      <c r="K37" s="28"/>
      <c r="L37" s="33"/>
    </row>
    <row r="38" spans="2:13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3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3" ht="26.25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3" ht="23.25" customHeight="1">
      <c r="B41" s="24" t="s">
        <v>11</v>
      </c>
      <c r="C41" s="34" t="s">
        <v>12</v>
      </c>
      <c r="D41" s="34"/>
      <c r="E41" s="34"/>
      <c r="F41" s="35"/>
      <c r="G41" s="35"/>
      <c r="H41" s="35"/>
      <c r="I41" s="35"/>
      <c r="J41" s="25"/>
    </row>
    <row r="42" spans="2:13" ht="21.75" customHeight="1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3" ht="18" customHeight="1">
      <c r="B43" s="24" t="s">
        <v>15</v>
      </c>
      <c r="C43" s="34" t="s">
        <v>26</v>
      </c>
      <c r="D43" s="34"/>
      <c r="E43" s="34"/>
      <c r="F43" s="34"/>
      <c r="G43" s="34"/>
      <c r="H43" s="34"/>
      <c r="I43" s="34"/>
      <c r="J43" s="25"/>
    </row>
    <row r="44" spans="2:13" ht="27.75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  <row r="45" spans="2:13" ht="24" customHeight="1"/>
    <row r="46" spans="2:13" ht="31.5" customHeight="1"/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3:L46"/>
  <sheetViews>
    <sheetView topLeftCell="A13" workbookViewId="0">
      <selection activeCell="E7" sqref="E7:E36"/>
    </sheetView>
  </sheetViews>
  <sheetFormatPr defaultRowHeight="15"/>
  <cols>
    <col min="2" max="2" width="12.42578125" customWidth="1"/>
    <col min="3" max="3" width="17.140625" customWidth="1"/>
    <col min="4" max="4" width="11.42578125" customWidth="1"/>
    <col min="5" max="5" width="21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0.7109375" bestFit="1" customWidth="1"/>
    <col min="12" max="12" width="10.28515625" customWidth="1"/>
  </cols>
  <sheetData>
    <row r="3" spans="2:11" ht="72" customHeight="1">
      <c r="D3" s="40" t="s">
        <v>30</v>
      </c>
      <c r="E3" s="40"/>
      <c r="F3" s="40"/>
      <c r="G3" s="40"/>
      <c r="H3" s="40"/>
      <c r="I3" s="40"/>
      <c r="J3" s="40"/>
    </row>
    <row r="4" spans="2:11" ht="18" customHeight="1" thickBot="1">
      <c r="D4" s="1"/>
      <c r="E4" s="2"/>
      <c r="F4" s="2"/>
      <c r="G4" s="2"/>
      <c r="H4" s="2"/>
      <c r="I4" s="2"/>
      <c r="J4" s="2"/>
    </row>
    <row r="5" spans="2:11" ht="15" customHeight="1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1" ht="32.25" customHeight="1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1">
      <c r="B7" s="8">
        <v>1</v>
      </c>
      <c r="C7" s="9">
        <f t="shared" ref="C7" si="0">+ROUND(D7*3.6/1000,1)</f>
        <v>0</v>
      </c>
      <c r="D7" s="10">
        <v>0</v>
      </c>
      <c r="E7" s="11" t="s">
        <v>22</v>
      </c>
      <c r="F7" s="12"/>
      <c r="G7" s="13"/>
      <c r="H7" s="14"/>
      <c r="I7" s="9">
        <f t="shared" ref="I7:I13" si="1">+ROUND(J7*3.6/1000,1)</f>
        <v>0</v>
      </c>
      <c r="J7" s="15">
        <v>0</v>
      </c>
    </row>
    <row r="8" spans="2:11">
      <c r="B8" s="16">
        <v>2</v>
      </c>
      <c r="C8" s="9">
        <f t="shared" ref="C8" si="2">+ROUND(D8*3.6/1000,1)</f>
        <v>0</v>
      </c>
      <c r="D8" s="10">
        <v>0</v>
      </c>
      <c r="E8" s="11" t="s">
        <v>22</v>
      </c>
      <c r="F8" s="12"/>
      <c r="G8" s="13"/>
      <c r="H8" s="14"/>
      <c r="I8" s="9">
        <f t="shared" si="1"/>
        <v>0</v>
      </c>
      <c r="J8" s="15">
        <v>0</v>
      </c>
      <c r="K8" s="28"/>
    </row>
    <row r="9" spans="2:11">
      <c r="B9" s="16">
        <v>3</v>
      </c>
      <c r="C9" s="9">
        <f t="shared" ref="C9:C11" si="3">+ROUND(D9*3.6/1000,1)</f>
        <v>0</v>
      </c>
      <c r="D9" s="10">
        <v>0</v>
      </c>
      <c r="E9" s="11" t="s">
        <v>22</v>
      </c>
      <c r="F9" s="12"/>
      <c r="G9" s="13"/>
      <c r="H9" s="14"/>
      <c r="I9" s="9">
        <f t="shared" si="1"/>
        <v>0</v>
      </c>
      <c r="J9" s="15">
        <v>0</v>
      </c>
    </row>
    <row r="10" spans="2:11">
      <c r="B10" s="16">
        <v>4</v>
      </c>
      <c r="C10" s="9">
        <f t="shared" si="3"/>
        <v>0</v>
      </c>
      <c r="D10" s="10">
        <v>0</v>
      </c>
      <c r="E10" s="11" t="s">
        <v>22</v>
      </c>
      <c r="F10" s="12"/>
      <c r="G10" s="13"/>
      <c r="H10" s="14"/>
      <c r="I10" s="9">
        <f t="shared" si="1"/>
        <v>0</v>
      </c>
      <c r="J10" s="15">
        <v>0</v>
      </c>
    </row>
    <row r="11" spans="2:11">
      <c r="B11" s="16">
        <v>5</v>
      </c>
      <c r="C11" s="9">
        <f t="shared" si="3"/>
        <v>0</v>
      </c>
      <c r="D11" s="10">
        <v>0</v>
      </c>
      <c r="E11" s="11" t="s">
        <v>22</v>
      </c>
      <c r="F11" s="12"/>
      <c r="G11" s="13"/>
      <c r="H11" s="14"/>
      <c r="I11" s="9">
        <f t="shared" si="1"/>
        <v>0</v>
      </c>
      <c r="J11" s="15">
        <v>0</v>
      </c>
    </row>
    <row r="12" spans="2:11">
      <c r="B12" s="16">
        <v>6</v>
      </c>
      <c r="C12" s="9">
        <f t="shared" ref="C12" si="4">+ROUND(D12*3.6/1000,1)</f>
        <v>0</v>
      </c>
      <c r="D12" s="10">
        <v>0</v>
      </c>
      <c r="E12" s="11" t="s">
        <v>22</v>
      </c>
      <c r="F12" s="12"/>
      <c r="G12" s="13"/>
      <c r="H12" s="14"/>
      <c r="I12" s="9">
        <f t="shared" si="1"/>
        <v>0</v>
      </c>
      <c r="J12" s="15">
        <v>0</v>
      </c>
    </row>
    <row r="13" spans="2:11">
      <c r="B13" s="16">
        <v>7</v>
      </c>
      <c r="C13" s="9">
        <f t="shared" ref="C13" si="5">+ROUND(D13*3.6/1000,1)</f>
        <v>0</v>
      </c>
      <c r="D13" s="10">
        <v>0</v>
      </c>
      <c r="E13" s="11" t="s">
        <v>22</v>
      </c>
      <c r="F13" s="12"/>
      <c r="G13" s="13"/>
      <c r="H13" s="14"/>
      <c r="I13" s="9">
        <f t="shared" si="1"/>
        <v>0</v>
      </c>
      <c r="J13" s="15">
        <v>0</v>
      </c>
    </row>
    <row r="14" spans="2:11">
      <c r="B14" s="16">
        <v>8</v>
      </c>
      <c r="C14" s="9">
        <f t="shared" ref="C14" si="6">+ROUND(D14*3.6/1000,1)</f>
        <v>0</v>
      </c>
      <c r="D14" s="10">
        <v>0</v>
      </c>
      <c r="E14" s="11" t="s">
        <v>22</v>
      </c>
      <c r="F14" s="12"/>
      <c r="G14" s="13"/>
      <c r="H14" s="14"/>
      <c r="I14" s="9">
        <f t="shared" ref="I14" si="7">+ROUND(J14*3.6/1000,1)</f>
        <v>0</v>
      </c>
      <c r="J14" s="15">
        <v>0</v>
      </c>
    </row>
    <row r="15" spans="2:11">
      <c r="B15" s="16">
        <v>9</v>
      </c>
      <c r="C15" s="9">
        <f t="shared" ref="C15" si="8">+ROUND(D15*3.6/1000,1)</f>
        <v>0</v>
      </c>
      <c r="D15" s="10">
        <v>0</v>
      </c>
      <c r="E15" s="11" t="s">
        <v>22</v>
      </c>
      <c r="F15" s="12"/>
      <c r="G15" s="13"/>
      <c r="H15" s="14"/>
      <c r="I15" s="9">
        <f t="shared" ref="I15" si="9">+ROUND(J15*3.6/1000,1)</f>
        <v>0</v>
      </c>
      <c r="J15" s="15">
        <v>0</v>
      </c>
    </row>
    <row r="16" spans="2:11">
      <c r="B16" s="16">
        <v>10</v>
      </c>
      <c r="C16" s="9">
        <f t="shared" ref="C16:C18" si="10">+ROUND(D16*3.6/1000,1)</f>
        <v>0</v>
      </c>
      <c r="D16" s="10">
        <v>0</v>
      </c>
      <c r="E16" s="11" t="s">
        <v>22</v>
      </c>
      <c r="F16" s="12"/>
      <c r="G16" s="13"/>
      <c r="H16" s="14"/>
      <c r="I16" s="9">
        <f t="shared" ref="I16:I18" si="11">+ROUND(J16*3.6/1000,1)</f>
        <v>0</v>
      </c>
      <c r="J16" s="15">
        <v>0</v>
      </c>
    </row>
    <row r="17" spans="2:12">
      <c r="B17" s="16">
        <v>11</v>
      </c>
      <c r="C17" s="9">
        <f t="shared" si="10"/>
        <v>0</v>
      </c>
      <c r="D17" s="10">
        <v>0</v>
      </c>
      <c r="E17" s="11" t="s">
        <v>22</v>
      </c>
      <c r="F17" s="12"/>
      <c r="G17" s="29"/>
      <c r="H17" s="14"/>
      <c r="I17" s="9">
        <f t="shared" si="11"/>
        <v>0</v>
      </c>
      <c r="J17" s="15">
        <v>0</v>
      </c>
    </row>
    <row r="18" spans="2:12">
      <c r="B18" s="16">
        <v>12</v>
      </c>
      <c r="C18" s="9">
        <f t="shared" si="10"/>
        <v>0</v>
      </c>
      <c r="D18" s="10">
        <v>0</v>
      </c>
      <c r="E18" s="11" t="s">
        <v>22</v>
      </c>
      <c r="F18" s="12"/>
      <c r="G18" s="29"/>
      <c r="H18" s="14"/>
      <c r="I18" s="9">
        <f t="shared" si="11"/>
        <v>0</v>
      </c>
      <c r="J18" s="15">
        <v>0</v>
      </c>
    </row>
    <row r="19" spans="2:12">
      <c r="B19" s="16">
        <v>13</v>
      </c>
      <c r="C19" s="9">
        <f t="shared" ref="C19" si="12">+ROUND(D19*3.6/1000,1)</f>
        <v>0</v>
      </c>
      <c r="D19" s="10">
        <v>0</v>
      </c>
      <c r="E19" s="11" t="s">
        <v>22</v>
      </c>
      <c r="F19" s="12"/>
      <c r="G19" s="13"/>
      <c r="H19" s="14"/>
      <c r="I19" s="9">
        <f t="shared" ref="I19" si="13">+ROUND(J19*3.6/1000,1)</f>
        <v>0</v>
      </c>
      <c r="J19" s="15">
        <v>0</v>
      </c>
    </row>
    <row r="20" spans="2:12">
      <c r="B20" s="16">
        <v>14</v>
      </c>
      <c r="C20" s="9">
        <f t="shared" ref="C20" si="14">+ROUND(D20*3.6/1000,1)</f>
        <v>0</v>
      </c>
      <c r="D20" s="10">
        <v>0</v>
      </c>
      <c r="E20" s="11" t="s">
        <v>22</v>
      </c>
      <c r="F20" s="12"/>
      <c r="G20" s="13"/>
      <c r="H20" s="14"/>
      <c r="I20" s="9">
        <f t="shared" ref="I20" si="15">+ROUND(J20*3.6/1000,1)</f>
        <v>0</v>
      </c>
      <c r="J20" s="15">
        <v>0</v>
      </c>
    </row>
    <row r="21" spans="2:12">
      <c r="B21" s="16">
        <v>15</v>
      </c>
      <c r="C21" s="9">
        <f t="shared" ref="C21" si="16">+ROUND(D21*3.6/1000,1)</f>
        <v>0</v>
      </c>
      <c r="D21" s="10">
        <v>0</v>
      </c>
      <c r="E21" s="11" t="s">
        <v>22</v>
      </c>
      <c r="F21" s="12"/>
      <c r="G21" s="13"/>
      <c r="H21" s="14"/>
      <c r="I21" s="9">
        <f t="shared" ref="I21" si="17">+ROUND(J21*3.6/1000,1)</f>
        <v>0</v>
      </c>
      <c r="J21" s="15">
        <v>0</v>
      </c>
    </row>
    <row r="22" spans="2:12">
      <c r="B22" s="16">
        <v>16</v>
      </c>
      <c r="C22" s="9">
        <f t="shared" ref="C22" si="18">+ROUND(D22*3.6/1000,1)</f>
        <v>0</v>
      </c>
      <c r="D22" s="10">
        <v>0</v>
      </c>
      <c r="E22" s="11" t="s">
        <v>22</v>
      </c>
      <c r="F22" s="12"/>
      <c r="G22" s="13"/>
      <c r="H22" s="14"/>
      <c r="I22" s="9">
        <f t="shared" ref="I22" si="19">+ROUND(J22*3.6/1000,1)</f>
        <v>0</v>
      </c>
      <c r="J22" s="15">
        <v>0</v>
      </c>
    </row>
    <row r="23" spans="2:12">
      <c r="B23" s="16">
        <v>17</v>
      </c>
      <c r="C23" s="9">
        <f t="shared" ref="C23:C36" si="20">+ROUND(D23*3.6/1000,1)</f>
        <v>0</v>
      </c>
      <c r="D23" s="10">
        <v>0</v>
      </c>
      <c r="E23" s="11" t="s">
        <v>22</v>
      </c>
      <c r="F23" s="12"/>
      <c r="G23" s="13"/>
      <c r="H23" s="14"/>
      <c r="I23" s="9">
        <f t="shared" ref="I23:I36" si="21">+ROUND(J23*3.6/1000,1)</f>
        <v>0</v>
      </c>
      <c r="J23" s="15">
        <v>0</v>
      </c>
    </row>
    <row r="24" spans="2:12">
      <c r="B24" s="16">
        <v>18</v>
      </c>
      <c r="C24" s="9">
        <f t="shared" si="20"/>
        <v>154474.6</v>
      </c>
      <c r="D24" s="30">
        <v>42909611</v>
      </c>
      <c r="E24" s="11" t="s">
        <v>22</v>
      </c>
      <c r="F24" s="12"/>
      <c r="G24" s="13"/>
      <c r="H24" s="14"/>
      <c r="I24" s="9">
        <f t="shared" si="21"/>
        <v>772722.3</v>
      </c>
      <c r="J24" s="31">
        <v>214645078</v>
      </c>
    </row>
    <row r="25" spans="2:12">
      <c r="B25" s="16">
        <v>19</v>
      </c>
      <c r="C25" s="9">
        <f t="shared" si="20"/>
        <v>217907.9</v>
      </c>
      <c r="D25" s="30">
        <v>60529972</v>
      </c>
      <c r="E25" s="11" t="s">
        <v>22</v>
      </c>
      <c r="F25" s="12"/>
      <c r="G25" s="13"/>
      <c r="H25" s="14"/>
      <c r="I25" s="9">
        <f t="shared" si="21"/>
        <v>553167.1</v>
      </c>
      <c r="J25" s="31">
        <v>153657514</v>
      </c>
    </row>
    <row r="26" spans="2:12">
      <c r="B26" s="16">
        <v>20</v>
      </c>
      <c r="C26" s="9">
        <f t="shared" si="20"/>
        <v>217886.1</v>
      </c>
      <c r="D26" s="30">
        <v>60523917</v>
      </c>
      <c r="E26" s="11" t="s">
        <v>22</v>
      </c>
      <c r="F26" s="12"/>
      <c r="G26" s="13"/>
      <c r="H26" s="14"/>
      <c r="I26" s="9">
        <f t="shared" si="21"/>
        <v>333613</v>
      </c>
      <c r="J26" s="31">
        <v>92670281</v>
      </c>
    </row>
    <row r="27" spans="2:12">
      <c r="B27" s="16">
        <v>21</v>
      </c>
      <c r="C27" s="9">
        <f t="shared" si="20"/>
        <v>217808.6</v>
      </c>
      <c r="D27" s="30">
        <v>60502384</v>
      </c>
      <c r="E27" s="11" t="s">
        <v>22</v>
      </c>
      <c r="F27" s="12"/>
      <c r="G27" s="13"/>
      <c r="H27" s="14"/>
      <c r="I27" s="9">
        <f t="shared" si="21"/>
        <v>114192.4</v>
      </c>
      <c r="J27" s="31">
        <v>31720123</v>
      </c>
    </row>
    <row r="28" spans="2:12">
      <c r="B28" s="16">
        <v>22</v>
      </c>
      <c r="C28" s="9">
        <f t="shared" si="20"/>
        <v>120705.2</v>
      </c>
      <c r="D28" s="30">
        <v>33529236</v>
      </c>
      <c r="E28" s="11" t="s">
        <v>22</v>
      </c>
      <c r="F28" s="9">
        <f t="shared" ref="F28" si="22">+ROUND(G28*3.6/1000,1)</f>
        <v>3290187.5</v>
      </c>
      <c r="G28" s="29">
        <v>913940962</v>
      </c>
      <c r="H28" s="11" t="s">
        <v>22</v>
      </c>
      <c r="I28" s="9">
        <f t="shared" si="21"/>
        <v>2353487.7000000002</v>
      </c>
      <c r="J28" s="31">
        <v>653746580</v>
      </c>
    </row>
    <row r="29" spans="2:12">
      <c r="B29" s="16">
        <v>23</v>
      </c>
      <c r="C29" s="9">
        <f t="shared" si="20"/>
        <v>262766.40000000002</v>
      </c>
      <c r="D29" s="30">
        <v>72990679</v>
      </c>
      <c r="E29" s="11" t="s">
        <v>22</v>
      </c>
      <c r="F29" s="12"/>
      <c r="G29" s="13"/>
      <c r="H29" s="14"/>
      <c r="I29" s="9">
        <f t="shared" si="21"/>
        <v>2088953.5</v>
      </c>
      <c r="J29" s="31">
        <v>580264866</v>
      </c>
      <c r="L29" s="28"/>
    </row>
    <row r="30" spans="2:12">
      <c r="B30" s="16">
        <v>24</v>
      </c>
      <c r="C30" s="9">
        <f t="shared" si="20"/>
        <v>204752.8</v>
      </c>
      <c r="D30" s="30">
        <v>56875767</v>
      </c>
      <c r="E30" s="11" t="s">
        <v>22</v>
      </c>
      <c r="F30" s="12"/>
      <c r="G30" s="13"/>
      <c r="H30" s="14"/>
      <c r="I30" s="9">
        <f t="shared" si="21"/>
        <v>1882560.5</v>
      </c>
      <c r="J30" s="31">
        <v>522933478</v>
      </c>
    </row>
    <row r="31" spans="2:12">
      <c r="B31" s="16">
        <v>25</v>
      </c>
      <c r="C31" s="9">
        <f t="shared" si="20"/>
        <v>244366.3</v>
      </c>
      <c r="D31" s="30">
        <v>67879533</v>
      </c>
      <c r="E31" s="11" t="s">
        <v>22</v>
      </c>
      <c r="F31" s="12"/>
      <c r="G31" s="13"/>
      <c r="H31" s="14"/>
      <c r="I31" s="9">
        <f t="shared" si="21"/>
        <v>1636208</v>
      </c>
      <c r="J31" s="31">
        <v>454502232</v>
      </c>
    </row>
    <row r="32" spans="2:12">
      <c r="B32" s="16">
        <v>26</v>
      </c>
      <c r="C32" s="9">
        <f t="shared" si="20"/>
        <v>244297.60000000001</v>
      </c>
      <c r="D32" s="30">
        <v>67860456</v>
      </c>
      <c r="E32" s="11" t="s">
        <v>22</v>
      </c>
      <c r="F32" s="12"/>
      <c r="G32" s="13"/>
      <c r="H32" s="14"/>
      <c r="I32" s="9">
        <f t="shared" si="21"/>
        <v>1390184.3</v>
      </c>
      <c r="J32" s="31">
        <v>386162310</v>
      </c>
    </row>
    <row r="33" spans="2:10">
      <c r="B33" s="16">
        <v>27</v>
      </c>
      <c r="C33" s="9">
        <f t="shared" si="20"/>
        <v>244381</v>
      </c>
      <c r="D33" s="30">
        <v>67883602</v>
      </c>
      <c r="E33" s="11" t="s">
        <v>22</v>
      </c>
      <c r="F33" s="12"/>
      <c r="G33" s="13"/>
      <c r="H33" s="14"/>
      <c r="I33" s="9">
        <f t="shared" si="21"/>
        <v>1144202.3999999999</v>
      </c>
      <c r="J33" s="31">
        <v>317833995</v>
      </c>
    </row>
    <row r="34" spans="2:10">
      <c r="B34" s="16">
        <v>28</v>
      </c>
      <c r="C34" s="9">
        <f t="shared" si="20"/>
        <v>244455.1</v>
      </c>
      <c r="D34" s="30">
        <v>67904207</v>
      </c>
      <c r="E34" s="11" t="s">
        <v>22</v>
      </c>
      <c r="F34" s="12"/>
      <c r="G34" s="13"/>
      <c r="H34" s="14"/>
      <c r="I34" s="9">
        <f t="shared" si="21"/>
        <v>898149.2</v>
      </c>
      <c r="J34" s="31">
        <v>249485900</v>
      </c>
    </row>
    <row r="35" spans="2:10">
      <c r="B35" s="16">
        <v>29</v>
      </c>
      <c r="C35" s="9">
        <f t="shared" si="20"/>
        <v>244510.2</v>
      </c>
      <c r="D35" s="30">
        <v>67919497</v>
      </c>
      <c r="E35" s="11" t="s">
        <v>22</v>
      </c>
      <c r="F35" s="12"/>
      <c r="G35" s="13"/>
      <c r="H35" s="14"/>
      <c r="I35" s="9">
        <f t="shared" si="21"/>
        <v>652038.1</v>
      </c>
      <c r="J35" s="31">
        <v>181121706</v>
      </c>
    </row>
    <row r="36" spans="2:10">
      <c r="B36" s="16">
        <v>30</v>
      </c>
      <c r="C36" s="9">
        <f t="shared" si="20"/>
        <v>198007.9</v>
      </c>
      <c r="D36" s="30">
        <v>55002205</v>
      </c>
      <c r="E36" s="11" t="s">
        <v>22</v>
      </c>
      <c r="F36" s="12"/>
      <c r="G36" s="13"/>
      <c r="H36" s="14"/>
      <c r="I36" s="9">
        <f t="shared" si="21"/>
        <v>452572.6</v>
      </c>
      <c r="J36" s="31">
        <v>125714612</v>
      </c>
    </row>
    <row r="37" spans="2:10">
      <c r="B37" s="16"/>
      <c r="C37" s="9"/>
      <c r="D37" s="10"/>
      <c r="E37" s="11"/>
      <c r="F37" s="12"/>
      <c r="G37" s="13"/>
      <c r="H37" s="14"/>
      <c r="I37" s="9"/>
      <c r="J37" s="15"/>
    </row>
    <row r="38" spans="2:10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0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0" ht="26.25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0" ht="23.25" customHeight="1">
      <c r="B41" s="24" t="s">
        <v>11</v>
      </c>
      <c r="C41" s="34" t="s">
        <v>12</v>
      </c>
      <c r="D41" s="34"/>
      <c r="E41" s="34"/>
      <c r="F41" s="35"/>
      <c r="G41" s="35"/>
      <c r="H41" s="35"/>
      <c r="I41" s="35"/>
      <c r="J41" s="25"/>
    </row>
    <row r="42" spans="2:10" ht="21.75" customHeight="1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0" ht="18" customHeight="1">
      <c r="B43" s="24" t="s">
        <v>15</v>
      </c>
      <c r="C43" s="34" t="s">
        <v>26</v>
      </c>
      <c r="D43" s="34"/>
      <c r="E43" s="34"/>
      <c r="F43" s="34"/>
      <c r="G43" s="34"/>
      <c r="H43" s="34"/>
      <c r="I43" s="34"/>
      <c r="J43" s="25"/>
    </row>
    <row r="44" spans="2:10" ht="27.75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  <row r="45" spans="2:10" ht="24" customHeight="1"/>
    <row r="46" spans="2:10" ht="31.5" customHeight="1"/>
  </sheetData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B3:M46"/>
  <sheetViews>
    <sheetView workbookViewId="0">
      <selection activeCell="F47" sqref="F4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20.140625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0.7109375" bestFit="1" customWidth="1"/>
  </cols>
  <sheetData>
    <row r="3" spans="2:11" ht="72" customHeight="1">
      <c r="D3" s="40" t="s">
        <v>29</v>
      </c>
      <c r="E3" s="40"/>
      <c r="F3" s="40"/>
      <c r="G3" s="40"/>
      <c r="H3" s="40"/>
      <c r="I3" s="40"/>
      <c r="J3" s="40"/>
    </row>
    <row r="4" spans="2:11" ht="18" customHeight="1" thickBot="1">
      <c r="D4" s="1"/>
      <c r="E4" s="2"/>
      <c r="F4" s="2"/>
      <c r="G4" s="2"/>
      <c r="H4" s="2"/>
      <c r="I4" s="2"/>
      <c r="J4" s="2"/>
    </row>
    <row r="5" spans="2:11" ht="15" customHeight="1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1" ht="32.25" customHeight="1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1">
      <c r="B7" s="8">
        <v>1</v>
      </c>
      <c r="C7" s="9">
        <f t="shared" ref="C7" si="0">+ROUND(D7*3.6/1000,1)</f>
        <v>0</v>
      </c>
      <c r="D7" s="10">
        <v>0</v>
      </c>
      <c r="E7" s="11" t="s">
        <v>22</v>
      </c>
      <c r="F7" s="12"/>
      <c r="G7" s="13"/>
      <c r="H7" s="14"/>
      <c r="I7" s="9">
        <v>0</v>
      </c>
      <c r="J7" s="15">
        <v>0</v>
      </c>
    </row>
    <row r="8" spans="2:11">
      <c r="B8" s="16">
        <v>2</v>
      </c>
      <c r="C8" s="9">
        <f t="shared" ref="C8" si="1">+ROUND(D8*3.6/1000,1)</f>
        <v>0</v>
      </c>
      <c r="D8" s="10">
        <v>0</v>
      </c>
      <c r="E8" s="11" t="s">
        <v>22</v>
      </c>
      <c r="F8" s="12"/>
      <c r="G8" s="13"/>
      <c r="H8" s="14"/>
      <c r="I8" s="9">
        <v>0</v>
      </c>
      <c r="J8" s="15">
        <v>0</v>
      </c>
      <c r="K8" s="28"/>
    </row>
    <row r="9" spans="2:11">
      <c r="B9" s="16">
        <v>3</v>
      </c>
      <c r="C9" s="9">
        <f t="shared" ref="C9" si="2">+ROUND(D9*3.6/1000,1)</f>
        <v>0</v>
      </c>
      <c r="D9" s="10">
        <v>0</v>
      </c>
      <c r="E9" s="11" t="s">
        <v>22</v>
      </c>
      <c r="F9" s="12"/>
      <c r="G9" s="13"/>
      <c r="H9" s="14"/>
      <c r="I9" s="9">
        <v>0</v>
      </c>
      <c r="J9" s="15">
        <v>0</v>
      </c>
    </row>
    <row r="10" spans="2:11">
      <c r="B10" s="16">
        <v>4</v>
      </c>
      <c r="C10" s="9">
        <f t="shared" ref="C10" si="3">+ROUND(D10*3.6/1000,1)</f>
        <v>0</v>
      </c>
      <c r="D10" s="10">
        <v>0</v>
      </c>
      <c r="E10" s="11" t="s">
        <v>22</v>
      </c>
      <c r="F10" s="12"/>
      <c r="G10" s="13"/>
      <c r="H10" s="14"/>
      <c r="I10" s="9">
        <v>0</v>
      </c>
      <c r="J10" s="15">
        <v>0</v>
      </c>
    </row>
    <row r="11" spans="2:11">
      <c r="B11" s="16">
        <v>5</v>
      </c>
      <c r="C11" s="9">
        <f t="shared" ref="C11" si="4">+ROUND(D11*3.6/1000,1)</f>
        <v>0</v>
      </c>
      <c r="D11" s="10">
        <v>0</v>
      </c>
      <c r="E11" s="11" t="s">
        <v>22</v>
      </c>
      <c r="F11" s="12"/>
      <c r="G11" s="13"/>
      <c r="H11" s="14"/>
      <c r="I11" s="9">
        <v>0</v>
      </c>
      <c r="J11" s="15">
        <v>0</v>
      </c>
    </row>
    <row r="12" spans="2:11">
      <c r="B12" s="16">
        <v>6</v>
      </c>
      <c r="C12" s="9">
        <f t="shared" ref="C12:C14" si="5">+ROUND(D12*3.6/1000,1)</f>
        <v>0</v>
      </c>
      <c r="D12" s="10">
        <v>0</v>
      </c>
      <c r="E12" s="11" t="s">
        <v>22</v>
      </c>
      <c r="F12" s="12"/>
      <c r="G12" s="13"/>
      <c r="H12" s="14"/>
      <c r="I12" s="9">
        <v>0</v>
      </c>
      <c r="J12" s="15">
        <v>0</v>
      </c>
    </row>
    <row r="13" spans="2:11">
      <c r="B13" s="16">
        <v>7</v>
      </c>
      <c r="C13" s="9">
        <f t="shared" si="5"/>
        <v>0</v>
      </c>
      <c r="D13" s="10">
        <v>0</v>
      </c>
      <c r="E13" s="11" t="s">
        <v>22</v>
      </c>
      <c r="F13" s="12"/>
      <c r="G13" s="13"/>
      <c r="H13" s="14"/>
      <c r="I13" s="9">
        <v>0</v>
      </c>
      <c r="J13" s="15">
        <v>0</v>
      </c>
    </row>
    <row r="14" spans="2:11">
      <c r="B14" s="16">
        <v>8</v>
      </c>
      <c r="C14" s="9">
        <f t="shared" si="5"/>
        <v>0</v>
      </c>
      <c r="D14" s="10">
        <v>0</v>
      </c>
      <c r="E14" s="11" t="s">
        <v>22</v>
      </c>
      <c r="F14" s="12"/>
      <c r="G14" s="13"/>
      <c r="H14" s="14"/>
      <c r="I14" s="9">
        <v>0</v>
      </c>
      <c r="J14" s="15">
        <v>0</v>
      </c>
    </row>
    <row r="15" spans="2:11">
      <c r="B15" s="16">
        <v>9</v>
      </c>
      <c r="C15" s="9">
        <f t="shared" ref="C15" si="6">+ROUND(D15*3.6/1000,1)</f>
        <v>0</v>
      </c>
      <c r="D15" s="10">
        <v>0</v>
      </c>
      <c r="E15" s="11" t="s">
        <v>22</v>
      </c>
      <c r="F15" s="12"/>
      <c r="G15" s="13"/>
      <c r="H15" s="14"/>
      <c r="I15" s="9">
        <v>0</v>
      </c>
      <c r="J15" s="15">
        <v>0</v>
      </c>
    </row>
    <row r="16" spans="2:11">
      <c r="B16" s="16">
        <v>10</v>
      </c>
      <c r="C16" s="9">
        <f t="shared" ref="C16" si="7">+ROUND(D16*3.6/1000,1)</f>
        <v>0</v>
      </c>
      <c r="D16" s="10">
        <v>0</v>
      </c>
      <c r="E16" s="11" t="s">
        <v>22</v>
      </c>
      <c r="F16" s="12"/>
      <c r="G16" s="13"/>
      <c r="H16" s="14"/>
      <c r="I16" s="9">
        <v>0</v>
      </c>
      <c r="J16" s="15">
        <v>0</v>
      </c>
    </row>
    <row r="17" spans="2:13">
      <c r="B17" s="16">
        <v>11</v>
      </c>
      <c r="C17" s="9">
        <f t="shared" ref="C17" si="8">+ROUND(D17*3.6/1000,1)</f>
        <v>0</v>
      </c>
      <c r="D17" s="10">
        <v>0</v>
      </c>
      <c r="E17" s="11" t="s">
        <v>22</v>
      </c>
      <c r="F17" s="12"/>
      <c r="G17" s="29"/>
      <c r="H17" s="14"/>
      <c r="I17" s="9">
        <v>0</v>
      </c>
      <c r="J17" s="15">
        <v>0</v>
      </c>
    </row>
    <row r="18" spans="2:13">
      <c r="B18" s="16">
        <v>12</v>
      </c>
      <c r="C18" s="9">
        <f t="shared" ref="C18" si="9">+ROUND(D18*3.6/1000,1)</f>
        <v>0</v>
      </c>
      <c r="D18" s="10">
        <v>0</v>
      </c>
      <c r="E18" s="11" t="s">
        <v>22</v>
      </c>
      <c r="F18" s="12"/>
      <c r="G18" s="29"/>
      <c r="H18" s="14"/>
      <c r="I18" s="9">
        <v>0</v>
      </c>
      <c r="J18" s="15">
        <v>0</v>
      </c>
    </row>
    <row r="19" spans="2:13">
      <c r="B19" s="16">
        <v>13</v>
      </c>
      <c r="C19" s="9">
        <f t="shared" ref="C19:C21" si="10">+ROUND(D19*3.6/1000,1)</f>
        <v>0</v>
      </c>
      <c r="D19" s="10">
        <v>0</v>
      </c>
      <c r="E19" s="11" t="s">
        <v>22</v>
      </c>
      <c r="F19" s="12"/>
      <c r="G19" s="13"/>
      <c r="H19" s="14"/>
      <c r="I19" s="9">
        <v>0</v>
      </c>
      <c r="J19" s="15">
        <v>0</v>
      </c>
    </row>
    <row r="20" spans="2:13">
      <c r="B20" s="16">
        <v>14</v>
      </c>
      <c r="C20" s="9">
        <f t="shared" si="10"/>
        <v>0</v>
      </c>
      <c r="D20" s="10">
        <v>0</v>
      </c>
      <c r="E20" s="11" t="s">
        <v>22</v>
      </c>
      <c r="F20" s="12"/>
      <c r="G20" s="13"/>
      <c r="H20" s="14"/>
      <c r="I20" s="9">
        <v>0</v>
      </c>
      <c r="J20" s="15">
        <v>0</v>
      </c>
    </row>
    <row r="21" spans="2:13">
      <c r="B21" s="16">
        <v>15</v>
      </c>
      <c r="C21" s="9">
        <f t="shared" si="10"/>
        <v>0</v>
      </c>
      <c r="D21" s="10">
        <v>0</v>
      </c>
      <c r="E21" s="11" t="s">
        <v>22</v>
      </c>
      <c r="F21" s="12"/>
      <c r="G21" s="13"/>
      <c r="H21" s="14"/>
      <c r="I21" s="9">
        <v>0</v>
      </c>
      <c r="J21" s="15">
        <v>0</v>
      </c>
    </row>
    <row r="22" spans="2:13">
      <c r="B22" s="16">
        <v>16</v>
      </c>
      <c r="C22" s="9">
        <f t="shared" ref="C22" si="11">+ROUND(D22*3.6/1000,1)</f>
        <v>0</v>
      </c>
      <c r="D22" s="10">
        <v>0</v>
      </c>
      <c r="E22" s="11" t="s">
        <v>22</v>
      </c>
      <c r="F22" s="12"/>
      <c r="G22" s="13"/>
      <c r="H22" s="14"/>
      <c r="I22" s="9">
        <v>0</v>
      </c>
      <c r="J22" s="15">
        <v>0</v>
      </c>
    </row>
    <row r="23" spans="2:13">
      <c r="B23" s="16">
        <v>17</v>
      </c>
      <c r="C23" s="9">
        <f t="shared" ref="C23" si="12">+ROUND(D23*3.6/1000,1)</f>
        <v>0</v>
      </c>
      <c r="D23" s="10">
        <v>0</v>
      </c>
      <c r="E23" s="11" t="s">
        <v>22</v>
      </c>
      <c r="F23" s="12"/>
      <c r="G23" s="13"/>
      <c r="H23" s="14"/>
      <c r="I23" s="9">
        <v>0</v>
      </c>
      <c r="J23" s="15">
        <v>0</v>
      </c>
    </row>
    <row r="24" spans="2:13">
      <c r="B24" s="16">
        <v>18</v>
      </c>
      <c r="C24" s="9">
        <f t="shared" ref="C24" si="13">+ROUND(D24*3.6/1000,1)</f>
        <v>0</v>
      </c>
      <c r="D24" s="10">
        <v>0</v>
      </c>
      <c r="E24" s="11" t="s">
        <v>22</v>
      </c>
      <c r="F24" s="12"/>
      <c r="G24" s="13"/>
      <c r="H24" s="14"/>
      <c r="I24" s="9">
        <v>0</v>
      </c>
      <c r="J24" s="15">
        <v>0</v>
      </c>
    </row>
    <row r="25" spans="2:13">
      <c r="B25" s="16">
        <v>19</v>
      </c>
      <c r="C25" s="9">
        <f t="shared" ref="C25" si="14">+ROUND(D25*3.6/1000,1)</f>
        <v>0</v>
      </c>
      <c r="D25" s="10">
        <v>0</v>
      </c>
      <c r="E25" s="11" t="s">
        <v>22</v>
      </c>
      <c r="F25" s="12"/>
      <c r="G25" s="13"/>
      <c r="H25" s="14"/>
      <c r="I25" s="9">
        <v>0</v>
      </c>
      <c r="J25" s="15">
        <v>0</v>
      </c>
    </row>
    <row r="26" spans="2:13">
      <c r="B26" s="16">
        <v>20</v>
      </c>
      <c r="C26" s="9">
        <f t="shared" ref="C26:C28" si="15">+ROUND(D26*3.6/1000,1)</f>
        <v>0</v>
      </c>
      <c r="D26" s="10">
        <v>0</v>
      </c>
      <c r="E26" s="11" t="s">
        <v>22</v>
      </c>
      <c r="F26" s="12"/>
      <c r="G26" s="13"/>
      <c r="H26" s="14"/>
      <c r="I26" s="9">
        <v>0</v>
      </c>
      <c r="J26" s="15">
        <v>0</v>
      </c>
    </row>
    <row r="27" spans="2:13">
      <c r="B27" s="16">
        <v>21</v>
      </c>
      <c r="C27" s="9">
        <f t="shared" si="15"/>
        <v>0</v>
      </c>
      <c r="D27" s="10">
        <v>0</v>
      </c>
      <c r="E27" s="11" t="s">
        <v>22</v>
      </c>
      <c r="F27" s="12"/>
      <c r="G27" s="13"/>
      <c r="H27" s="14"/>
      <c r="I27" s="9">
        <v>0</v>
      </c>
      <c r="J27" s="15">
        <v>0</v>
      </c>
    </row>
    <row r="28" spans="2:13">
      <c r="B28" s="16">
        <v>22</v>
      </c>
      <c r="C28" s="9">
        <f t="shared" si="15"/>
        <v>0</v>
      </c>
      <c r="D28" s="10">
        <v>0</v>
      </c>
      <c r="E28" s="11" t="s">
        <v>22</v>
      </c>
      <c r="F28" s="12"/>
      <c r="G28" s="13"/>
      <c r="H28" s="14"/>
      <c r="I28" s="9">
        <v>0</v>
      </c>
      <c r="J28" s="15">
        <v>0</v>
      </c>
    </row>
    <row r="29" spans="2:13">
      <c r="B29" s="16">
        <v>23</v>
      </c>
      <c r="C29" s="9">
        <f t="shared" ref="C29" si="16">+ROUND(D29*3.6/1000,1)</f>
        <v>0</v>
      </c>
      <c r="D29" s="10">
        <v>0</v>
      </c>
      <c r="E29" s="11" t="s">
        <v>22</v>
      </c>
      <c r="F29" s="12"/>
      <c r="G29" s="13"/>
      <c r="H29" s="14"/>
      <c r="I29" s="9">
        <v>0</v>
      </c>
      <c r="J29" s="15">
        <v>0</v>
      </c>
      <c r="L29" s="28"/>
    </row>
    <row r="30" spans="2:13">
      <c r="B30" s="16">
        <v>24</v>
      </c>
      <c r="C30" s="9">
        <f t="shared" ref="C30" si="17">+ROUND(D30*3.6/1000,1)</f>
        <v>0</v>
      </c>
      <c r="D30" s="10">
        <v>0</v>
      </c>
      <c r="E30" s="11" t="s">
        <v>22</v>
      </c>
      <c r="F30" s="12"/>
      <c r="G30" s="13"/>
      <c r="H30" s="14"/>
      <c r="I30" s="9">
        <v>0</v>
      </c>
      <c r="J30" s="15">
        <v>0</v>
      </c>
      <c r="M30" s="32"/>
    </row>
    <row r="31" spans="2:13">
      <c r="B31" s="16">
        <v>25</v>
      </c>
      <c r="C31" s="9">
        <f t="shared" ref="C31" si="18">+ROUND(D31*3.6/1000,1)</f>
        <v>0</v>
      </c>
      <c r="D31" s="10">
        <v>0</v>
      </c>
      <c r="E31" s="11" t="s">
        <v>22</v>
      </c>
      <c r="F31" s="12"/>
      <c r="G31" s="13"/>
      <c r="H31" s="14"/>
      <c r="I31" s="9">
        <v>0</v>
      </c>
      <c r="J31" s="15">
        <v>0</v>
      </c>
      <c r="M31" s="32"/>
    </row>
    <row r="32" spans="2:13">
      <c r="B32" s="16">
        <v>26</v>
      </c>
      <c r="C32" s="9">
        <f t="shared" ref="C32" si="19">+ROUND(D32*3.6/1000,1)</f>
        <v>0</v>
      </c>
      <c r="D32" s="10">
        <v>0</v>
      </c>
      <c r="E32" s="11" t="s">
        <v>22</v>
      </c>
      <c r="F32" s="12"/>
      <c r="G32" s="13"/>
      <c r="H32" s="14"/>
      <c r="I32" s="9">
        <v>0</v>
      </c>
      <c r="J32" s="15">
        <v>0</v>
      </c>
      <c r="M32" s="32"/>
    </row>
    <row r="33" spans="2:13">
      <c r="B33" s="16">
        <v>27</v>
      </c>
      <c r="C33" s="9">
        <f t="shared" ref="C33:C35" si="20">+ROUND(D33*3.6/1000,1)</f>
        <v>0</v>
      </c>
      <c r="D33" s="10">
        <v>0</v>
      </c>
      <c r="E33" s="11" t="s">
        <v>22</v>
      </c>
      <c r="F33" s="12"/>
      <c r="G33" s="13"/>
      <c r="H33" s="14"/>
      <c r="I33" s="9">
        <v>0</v>
      </c>
      <c r="J33" s="15">
        <v>0</v>
      </c>
      <c r="M33" s="32"/>
    </row>
    <row r="34" spans="2:13">
      <c r="B34" s="16">
        <v>28</v>
      </c>
      <c r="C34" s="9">
        <f t="shared" si="20"/>
        <v>0</v>
      </c>
      <c r="D34" s="10">
        <v>0</v>
      </c>
      <c r="E34" s="11" t="s">
        <v>22</v>
      </c>
      <c r="F34" s="12"/>
      <c r="G34" s="13"/>
      <c r="H34" s="14"/>
      <c r="I34" s="9">
        <v>0</v>
      </c>
      <c r="J34" s="15">
        <v>0</v>
      </c>
    </row>
    <row r="35" spans="2:13">
      <c r="B35" s="16">
        <v>29</v>
      </c>
      <c r="C35" s="9">
        <f t="shared" si="20"/>
        <v>0</v>
      </c>
      <c r="D35" s="10">
        <v>0</v>
      </c>
      <c r="E35" s="11" t="s">
        <v>22</v>
      </c>
      <c r="F35" s="12"/>
      <c r="G35" s="13"/>
      <c r="H35" s="14"/>
      <c r="I35" s="9">
        <v>0</v>
      </c>
      <c r="J35" s="15">
        <v>0</v>
      </c>
    </row>
    <row r="36" spans="2:13">
      <c r="B36" s="16">
        <v>30</v>
      </c>
      <c r="C36" s="9">
        <f t="shared" ref="C36" si="21">+ROUND(D36*3.6/1000,1)</f>
        <v>0</v>
      </c>
      <c r="D36" s="10">
        <v>0</v>
      </c>
      <c r="E36" s="11" t="s">
        <v>22</v>
      </c>
      <c r="F36" s="12"/>
      <c r="G36" s="13"/>
      <c r="H36" s="14"/>
      <c r="I36" s="9">
        <v>0</v>
      </c>
      <c r="J36" s="15">
        <v>0</v>
      </c>
    </row>
    <row r="37" spans="2:13">
      <c r="B37" s="16">
        <v>31</v>
      </c>
      <c r="C37" s="9">
        <f t="shared" ref="C37" si="22">+ROUND(D37*3.6/1000,1)</f>
        <v>0</v>
      </c>
      <c r="D37" s="10">
        <v>0</v>
      </c>
      <c r="E37" s="11" t="s">
        <v>22</v>
      </c>
      <c r="F37" s="12"/>
      <c r="G37" s="13"/>
      <c r="H37" s="14"/>
      <c r="I37" s="9">
        <v>0</v>
      </c>
      <c r="J37" s="15">
        <v>0</v>
      </c>
    </row>
    <row r="38" spans="2:13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3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3" ht="26.25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3" ht="23.25" customHeight="1">
      <c r="B41" s="24" t="s">
        <v>11</v>
      </c>
      <c r="C41" s="34" t="s">
        <v>12</v>
      </c>
      <c r="D41" s="34"/>
      <c r="E41" s="34"/>
      <c r="F41" s="35"/>
      <c r="G41" s="35"/>
      <c r="H41" s="35"/>
      <c r="I41" s="35"/>
      <c r="J41" s="25"/>
    </row>
    <row r="42" spans="2:13" ht="21.75" customHeight="1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3" ht="18" customHeight="1">
      <c r="B43" s="24" t="s">
        <v>15</v>
      </c>
      <c r="C43" s="34" t="s">
        <v>26</v>
      </c>
      <c r="D43" s="34"/>
      <c r="E43" s="34"/>
      <c r="F43" s="34"/>
      <c r="G43" s="34"/>
      <c r="H43" s="34"/>
      <c r="I43" s="34"/>
      <c r="J43" s="25"/>
    </row>
    <row r="44" spans="2:13" ht="27.75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  <row r="45" spans="2:13" ht="24" customHeight="1"/>
    <row r="46" spans="2:13" ht="31.5" customHeight="1"/>
  </sheetData>
  <mergeCells count="11">
    <mergeCell ref="C40:I40"/>
    <mergeCell ref="C41:I41"/>
    <mergeCell ref="C42:I42"/>
    <mergeCell ref="C43:I43"/>
    <mergeCell ref="C44:I44"/>
    <mergeCell ref="C39:I39"/>
    <mergeCell ref="D3:J3"/>
    <mergeCell ref="B5:B6"/>
    <mergeCell ref="C5:E5"/>
    <mergeCell ref="F5:H5"/>
    <mergeCell ref="I5:J5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46"/>
  <sheetViews>
    <sheetView zoomScaleNormal="100" workbookViewId="0">
      <selection activeCell="E7" sqref="E7:E36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0.7109375" bestFit="1" customWidth="1"/>
  </cols>
  <sheetData>
    <row r="3" spans="2:11" ht="72" customHeight="1">
      <c r="D3" s="40" t="s">
        <v>27</v>
      </c>
      <c r="E3" s="40"/>
      <c r="F3" s="40"/>
      <c r="G3" s="40"/>
      <c r="H3" s="40"/>
      <c r="I3" s="40"/>
      <c r="J3" s="40"/>
    </row>
    <row r="4" spans="2:11" ht="18" customHeight="1" thickBot="1">
      <c r="D4" s="1"/>
      <c r="E4" s="2"/>
      <c r="F4" s="2"/>
      <c r="G4" s="2"/>
      <c r="H4" s="2"/>
      <c r="I4" s="2"/>
      <c r="J4" s="2"/>
    </row>
    <row r="5" spans="2:11" ht="15" customHeight="1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1" ht="32.25" customHeight="1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1">
      <c r="B7" s="8">
        <v>1</v>
      </c>
      <c r="C7" s="9">
        <f t="shared" ref="C7:C26" si="0">+ROUND(D7*3.6/1000,1)</f>
        <v>0</v>
      </c>
      <c r="D7" s="10">
        <v>0</v>
      </c>
      <c r="E7" s="11" t="s">
        <v>22</v>
      </c>
      <c r="F7" s="12"/>
      <c r="G7" s="13"/>
      <c r="H7" s="14"/>
      <c r="I7" s="9">
        <f t="shared" ref="I7:I31" si="1">+ROUND(J7*3.6/1000,1)</f>
        <v>2007153.8</v>
      </c>
      <c r="J7" s="31">
        <v>557542720</v>
      </c>
    </row>
    <row r="8" spans="2:11">
      <c r="B8" s="16">
        <v>2</v>
      </c>
      <c r="C8" s="9">
        <f t="shared" si="0"/>
        <v>0</v>
      </c>
      <c r="D8" s="10">
        <v>0</v>
      </c>
      <c r="E8" s="11" t="s">
        <v>22</v>
      </c>
      <c r="F8" s="12"/>
      <c r="G8" s="13"/>
      <c r="H8" s="14"/>
      <c r="I8" s="9">
        <f t="shared" si="1"/>
        <v>2006684.5</v>
      </c>
      <c r="J8" s="31">
        <v>557412350</v>
      </c>
      <c r="K8" s="28"/>
    </row>
    <row r="9" spans="2:11">
      <c r="B9" s="16">
        <v>3</v>
      </c>
      <c r="C9" s="9">
        <f t="shared" si="0"/>
        <v>0</v>
      </c>
      <c r="D9" s="10">
        <v>0</v>
      </c>
      <c r="E9" s="11" t="s">
        <v>22</v>
      </c>
      <c r="F9" s="12"/>
      <c r="G9" s="13"/>
      <c r="H9" s="14"/>
      <c r="I9" s="9">
        <f t="shared" si="1"/>
        <v>2006215.1</v>
      </c>
      <c r="J9" s="31">
        <v>557281980</v>
      </c>
    </row>
    <row r="10" spans="2:11">
      <c r="B10" s="16">
        <v>4</v>
      </c>
      <c r="C10" s="9">
        <f t="shared" si="0"/>
        <v>0</v>
      </c>
      <c r="D10" s="10">
        <v>0</v>
      </c>
      <c r="E10" s="11" t="s">
        <v>22</v>
      </c>
      <c r="F10" s="12"/>
      <c r="G10" s="13"/>
      <c r="H10" s="14"/>
      <c r="I10" s="9">
        <f t="shared" si="1"/>
        <v>2005745.8</v>
      </c>
      <c r="J10" s="31">
        <v>557151610</v>
      </c>
    </row>
    <row r="11" spans="2:11">
      <c r="B11" s="16">
        <v>5</v>
      </c>
      <c r="C11" s="9">
        <f t="shared" si="0"/>
        <v>0</v>
      </c>
      <c r="D11" s="10">
        <v>0</v>
      </c>
      <c r="E11" s="11" t="s">
        <v>22</v>
      </c>
      <c r="F11" s="12"/>
      <c r="G11" s="13"/>
      <c r="H11" s="14"/>
      <c r="I11" s="9">
        <f t="shared" si="1"/>
        <v>2005276.5</v>
      </c>
      <c r="J11" s="31">
        <v>557021240</v>
      </c>
    </row>
    <row r="12" spans="2:11">
      <c r="B12" s="16">
        <v>6</v>
      </c>
      <c r="C12" s="9">
        <f t="shared" si="0"/>
        <v>0</v>
      </c>
      <c r="D12" s="10">
        <v>0</v>
      </c>
      <c r="E12" s="11" t="s">
        <v>22</v>
      </c>
      <c r="F12" s="12"/>
      <c r="G12" s="13"/>
      <c r="H12" s="14"/>
      <c r="I12" s="9">
        <f t="shared" si="1"/>
        <v>2004807.1</v>
      </c>
      <c r="J12" s="31">
        <v>556890870</v>
      </c>
    </row>
    <row r="13" spans="2:11">
      <c r="B13" s="16">
        <v>7</v>
      </c>
      <c r="C13" s="9">
        <f t="shared" si="0"/>
        <v>0</v>
      </c>
      <c r="D13" s="10">
        <v>0</v>
      </c>
      <c r="E13" s="11" t="s">
        <v>22</v>
      </c>
      <c r="F13" s="12"/>
      <c r="G13" s="13"/>
      <c r="H13" s="14"/>
      <c r="I13" s="9">
        <f t="shared" si="1"/>
        <v>2004337.8</v>
      </c>
      <c r="J13" s="31">
        <v>556760500</v>
      </c>
    </row>
    <row r="14" spans="2:11">
      <c r="B14" s="16">
        <v>8</v>
      </c>
      <c r="C14" s="9">
        <f t="shared" si="0"/>
        <v>0</v>
      </c>
      <c r="D14" s="10">
        <v>0</v>
      </c>
      <c r="E14" s="11" t="s">
        <v>22</v>
      </c>
      <c r="F14" s="12"/>
      <c r="G14" s="13"/>
      <c r="H14" s="14"/>
      <c r="I14" s="9">
        <f t="shared" si="1"/>
        <v>2003868.5</v>
      </c>
      <c r="J14" s="31">
        <v>556630130</v>
      </c>
    </row>
    <row r="15" spans="2:11">
      <c r="B15" s="16">
        <v>9</v>
      </c>
      <c r="C15" s="9">
        <f t="shared" si="0"/>
        <v>0</v>
      </c>
      <c r="D15" s="10">
        <v>0</v>
      </c>
      <c r="E15" s="11" t="s">
        <v>22</v>
      </c>
      <c r="F15" s="12"/>
      <c r="G15" s="13"/>
      <c r="H15" s="14"/>
      <c r="I15" s="9">
        <f t="shared" si="1"/>
        <v>2003399.1</v>
      </c>
      <c r="J15" s="31">
        <v>556499760</v>
      </c>
    </row>
    <row r="16" spans="2:11">
      <c r="B16" s="16">
        <v>10</v>
      </c>
      <c r="C16" s="9">
        <f t="shared" si="0"/>
        <v>0</v>
      </c>
      <c r="D16" s="10">
        <v>0</v>
      </c>
      <c r="E16" s="11" t="s">
        <v>22</v>
      </c>
      <c r="F16" s="12"/>
      <c r="G16" s="13"/>
      <c r="H16" s="14"/>
      <c r="I16" s="9">
        <f t="shared" si="1"/>
        <v>2002929.8</v>
      </c>
      <c r="J16" s="31">
        <v>556369390</v>
      </c>
    </row>
    <row r="17" spans="2:13">
      <c r="B17" s="16">
        <v>11</v>
      </c>
      <c r="C17" s="9">
        <f t="shared" si="0"/>
        <v>120368.7</v>
      </c>
      <c r="D17" s="30">
        <v>33435742</v>
      </c>
      <c r="E17" s="11" t="s">
        <v>22</v>
      </c>
      <c r="F17" s="12"/>
      <c r="G17" s="29"/>
      <c r="H17" s="14"/>
      <c r="I17" s="9">
        <f t="shared" si="1"/>
        <v>1880831.5</v>
      </c>
      <c r="J17" s="31">
        <v>522453204</v>
      </c>
    </row>
    <row r="18" spans="2:13">
      <c r="B18" s="16">
        <v>12</v>
      </c>
      <c r="C18" s="9">
        <f t="shared" si="0"/>
        <v>156239.79999999999</v>
      </c>
      <c r="D18" s="30">
        <v>43399941</v>
      </c>
      <c r="E18" s="11" t="s">
        <v>22</v>
      </c>
      <c r="F18" s="12"/>
      <c r="G18" s="29"/>
      <c r="H18" s="14"/>
      <c r="I18" s="9">
        <f t="shared" si="1"/>
        <v>1722703.9</v>
      </c>
      <c r="J18" s="31">
        <v>478528868</v>
      </c>
    </row>
    <row r="19" spans="2:13">
      <c r="B19" s="16">
        <v>13</v>
      </c>
      <c r="C19" s="9">
        <f t="shared" si="0"/>
        <v>156182.79999999999</v>
      </c>
      <c r="D19" s="30">
        <v>43384106</v>
      </c>
      <c r="E19" s="11" t="s">
        <v>22</v>
      </c>
      <c r="F19" s="12"/>
      <c r="G19" s="13"/>
      <c r="H19" s="14"/>
      <c r="I19" s="9">
        <f t="shared" si="1"/>
        <v>1564655.4</v>
      </c>
      <c r="J19" s="31">
        <v>434626494</v>
      </c>
    </row>
    <row r="20" spans="2:13">
      <c r="B20" s="16">
        <v>14</v>
      </c>
      <c r="C20" s="9">
        <f t="shared" si="0"/>
        <v>156289.29999999999</v>
      </c>
      <c r="D20" s="30">
        <v>43413703</v>
      </c>
      <c r="E20" s="11" t="s">
        <v>22</v>
      </c>
      <c r="F20" s="12"/>
      <c r="G20" s="13"/>
      <c r="H20" s="14"/>
      <c r="I20" s="9">
        <f t="shared" si="1"/>
        <v>1406445.2</v>
      </c>
      <c r="J20" s="31">
        <v>390679214</v>
      </c>
    </row>
    <row r="21" spans="2:13">
      <c r="B21" s="16">
        <v>15</v>
      </c>
      <c r="C21" s="9">
        <f t="shared" si="0"/>
        <v>156182.70000000001</v>
      </c>
      <c r="D21" s="30">
        <v>43384073</v>
      </c>
      <c r="E21" s="11" t="s">
        <v>22</v>
      </c>
      <c r="F21" s="12"/>
      <c r="G21" s="13"/>
      <c r="H21" s="14"/>
      <c r="I21" s="9">
        <f t="shared" si="1"/>
        <v>1248364.8</v>
      </c>
      <c r="J21" s="31">
        <v>346767993</v>
      </c>
    </row>
    <row r="22" spans="2:13">
      <c r="B22" s="16">
        <v>16</v>
      </c>
      <c r="C22" s="9">
        <f t="shared" si="0"/>
        <v>0</v>
      </c>
      <c r="D22" s="10">
        <v>0</v>
      </c>
      <c r="E22" s="11" t="s">
        <v>22</v>
      </c>
      <c r="F22" s="12"/>
      <c r="G22" s="13"/>
      <c r="H22" s="14"/>
      <c r="I22" s="9">
        <f t="shared" si="1"/>
        <v>1247692.8</v>
      </c>
      <c r="J22" s="31">
        <v>346581343</v>
      </c>
    </row>
    <row r="23" spans="2:13">
      <c r="B23" s="16">
        <v>17</v>
      </c>
      <c r="C23" s="9">
        <f t="shared" si="0"/>
        <v>0</v>
      </c>
      <c r="D23" s="10">
        <v>0</v>
      </c>
      <c r="E23" s="11" t="s">
        <v>22</v>
      </c>
      <c r="F23" s="12"/>
      <c r="G23" s="13"/>
      <c r="H23" s="14"/>
      <c r="I23" s="9">
        <f t="shared" si="1"/>
        <v>1246957.1000000001</v>
      </c>
      <c r="J23" s="31">
        <v>346376967</v>
      </c>
    </row>
    <row r="24" spans="2:13">
      <c r="B24" s="16">
        <v>18</v>
      </c>
      <c r="C24" s="9">
        <f t="shared" si="0"/>
        <v>113980.6</v>
      </c>
      <c r="D24" s="30">
        <v>31661279</v>
      </c>
      <c r="E24" s="11" t="s">
        <v>22</v>
      </c>
      <c r="F24" s="12"/>
      <c r="G24" s="13"/>
      <c r="H24" s="14"/>
      <c r="I24" s="9">
        <f t="shared" si="1"/>
        <v>1131344.8</v>
      </c>
      <c r="J24" s="31">
        <v>314262434</v>
      </c>
    </row>
    <row r="25" spans="2:13">
      <c r="B25" s="16">
        <v>19</v>
      </c>
      <c r="C25" s="9">
        <f t="shared" si="0"/>
        <v>156197.4</v>
      </c>
      <c r="D25" s="30">
        <v>43388167</v>
      </c>
      <c r="E25" s="11" t="s">
        <v>22</v>
      </c>
      <c r="F25" s="12"/>
      <c r="G25" s="13"/>
      <c r="H25" s="14"/>
      <c r="I25" s="9">
        <f t="shared" si="1"/>
        <v>973427.7</v>
      </c>
      <c r="J25" s="31">
        <v>270396573</v>
      </c>
    </row>
    <row r="26" spans="2:13">
      <c r="B26" s="16">
        <v>20</v>
      </c>
      <c r="C26" s="9">
        <f t="shared" si="0"/>
        <v>156133.79999999999</v>
      </c>
      <c r="D26" s="30">
        <v>43370497</v>
      </c>
      <c r="E26" s="11" t="s">
        <v>22</v>
      </c>
      <c r="F26" s="12"/>
      <c r="G26" s="13"/>
      <c r="H26" s="14"/>
      <c r="I26" s="9">
        <f t="shared" si="1"/>
        <v>815568.1</v>
      </c>
      <c r="J26" s="31">
        <v>226546698</v>
      </c>
    </row>
    <row r="27" spans="2:13">
      <c r="B27" s="16">
        <v>21</v>
      </c>
      <c r="C27" s="9">
        <f t="shared" ref="C27" si="2">+ROUND(D27*3.6/1000,1)</f>
        <v>0</v>
      </c>
      <c r="D27" s="10">
        <v>0</v>
      </c>
      <c r="E27" s="11" t="s">
        <v>22</v>
      </c>
      <c r="F27" s="12"/>
      <c r="G27" s="13"/>
      <c r="H27" s="14"/>
      <c r="I27" s="9">
        <f t="shared" si="1"/>
        <v>0</v>
      </c>
      <c r="J27" s="31">
        <v>0</v>
      </c>
    </row>
    <row r="28" spans="2:13">
      <c r="B28" s="16">
        <v>22</v>
      </c>
      <c r="C28" s="9">
        <f t="shared" ref="C28:C31" si="3">+ROUND(D28*3.6/1000,1)</f>
        <v>0</v>
      </c>
      <c r="D28" s="10">
        <v>0</v>
      </c>
      <c r="E28" s="11" t="s">
        <v>22</v>
      </c>
      <c r="F28" s="12"/>
      <c r="G28" s="13"/>
      <c r="H28" s="14"/>
      <c r="I28" s="9">
        <f t="shared" si="1"/>
        <v>0</v>
      </c>
      <c r="J28" s="31">
        <v>0</v>
      </c>
    </row>
    <row r="29" spans="2:13">
      <c r="B29" s="16">
        <v>23</v>
      </c>
      <c r="C29" s="9">
        <f t="shared" si="3"/>
        <v>0</v>
      </c>
      <c r="D29" s="10">
        <v>0</v>
      </c>
      <c r="E29" s="11" t="s">
        <v>22</v>
      </c>
      <c r="F29" s="12"/>
      <c r="G29" s="13"/>
      <c r="H29" s="14"/>
      <c r="I29" s="9">
        <f t="shared" si="1"/>
        <v>0</v>
      </c>
      <c r="J29" s="31">
        <v>0</v>
      </c>
      <c r="L29" s="28"/>
    </row>
    <row r="30" spans="2:13">
      <c r="B30" s="16">
        <v>24</v>
      </c>
      <c r="C30" s="9">
        <f t="shared" si="3"/>
        <v>0</v>
      </c>
      <c r="D30" s="10">
        <v>0</v>
      </c>
      <c r="E30" s="11" t="s">
        <v>22</v>
      </c>
      <c r="F30" s="12"/>
      <c r="G30" s="13"/>
      <c r="H30" s="14"/>
      <c r="I30" s="9">
        <f t="shared" si="1"/>
        <v>0</v>
      </c>
      <c r="J30" s="31">
        <v>0</v>
      </c>
      <c r="M30" s="32"/>
    </row>
    <row r="31" spans="2:13">
      <c r="B31" s="16">
        <v>25</v>
      </c>
      <c r="C31" s="9">
        <f t="shared" si="3"/>
        <v>0</v>
      </c>
      <c r="D31" s="10">
        <v>0</v>
      </c>
      <c r="E31" s="11" t="s">
        <v>22</v>
      </c>
      <c r="F31" s="12"/>
      <c r="G31" s="13"/>
      <c r="H31" s="14"/>
      <c r="I31" s="9">
        <f t="shared" si="1"/>
        <v>0</v>
      </c>
      <c r="J31" s="31">
        <v>0</v>
      </c>
      <c r="M31" s="32"/>
    </row>
    <row r="32" spans="2:13">
      <c r="B32" s="16">
        <v>26</v>
      </c>
      <c r="C32" s="9">
        <f t="shared" ref="C32" si="4">+ROUND(D32*3.6/1000,1)</f>
        <v>0</v>
      </c>
      <c r="D32" s="10">
        <v>0</v>
      </c>
      <c r="E32" s="11" t="s">
        <v>22</v>
      </c>
      <c r="F32" s="12"/>
      <c r="G32" s="13"/>
      <c r="H32" s="14"/>
      <c r="I32" s="9">
        <f t="shared" ref="I32:I33" si="5">+ROUND(J32*3.6/1000,1)</f>
        <v>0</v>
      </c>
      <c r="J32" s="31">
        <v>0</v>
      </c>
      <c r="M32" s="32"/>
    </row>
    <row r="33" spans="2:13">
      <c r="B33" s="16">
        <v>27</v>
      </c>
      <c r="C33" s="9">
        <f t="shared" ref="C33" si="6">+ROUND(D33*3.6/1000,1)</f>
        <v>0</v>
      </c>
      <c r="D33" s="10">
        <v>0</v>
      </c>
      <c r="E33" s="11" t="s">
        <v>22</v>
      </c>
      <c r="F33" s="12"/>
      <c r="G33" s="13"/>
      <c r="H33" s="14"/>
      <c r="I33" s="9">
        <f t="shared" si="5"/>
        <v>0</v>
      </c>
      <c r="J33" s="31">
        <v>0</v>
      </c>
      <c r="M33" s="32"/>
    </row>
    <row r="34" spans="2:13">
      <c r="B34" s="16">
        <v>28</v>
      </c>
      <c r="C34" s="9">
        <f t="shared" ref="C34" si="7">+ROUND(D34*3.6/1000,1)</f>
        <v>0</v>
      </c>
      <c r="D34" s="10">
        <v>0</v>
      </c>
      <c r="E34" s="11" t="s">
        <v>22</v>
      </c>
      <c r="F34" s="12"/>
      <c r="G34" s="13"/>
      <c r="H34" s="14"/>
      <c r="I34" s="9">
        <f t="shared" ref="I34" si="8">+ROUND(J34*3.6/1000,1)</f>
        <v>0</v>
      </c>
      <c r="J34" s="31">
        <v>0</v>
      </c>
    </row>
    <row r="35" spans="2:13">
      <c r="B35" s="16">
        <v>29</v>
      </c>
      <c r="C35" s="9">
        <f t="shared" ref="C35:C36" si="9">+ROUND(D35*3.6/1000,1)</f>
        <v>0</v>
      </c>
      <c r="D35" s="10">
        <v>0</v>
      </c>
      <c r="E35" s="11" t="s">
        <v>22</v>
      </c>
      <c r="F35" s="12"/>
      <c r="G35" s="13"/>
      <c r="H35" s="14"/>
      <c r="I35" s="9">
        <f t="shared" ref="I35:I36" si="10">+ROUND(J35*3.6/1000,1)</f>
        <v>0</v>
      </c>
      <c r="J35" s="31">
        <v>0</v>
      </c>
    </row>
    <row r="36" spans="2:13">
      <c r="B36" s="16">
        <v>30</v>
      </c>
      <c r="C36" s="9">
        <f t="shared" si="9"/>
        <v>0</v>
      </c>
      <c r="D36" s="10">
        <v>0</v>
      </c>
      <c r="E36" s="11" t="s">
        <v>22</v>
      </c>
      <c r="F36" s="12"/>
      <c r="G36" s="13"/>
      <c r="H36" s="14"/>
      <c r="I36" s="9">
        <f t="shared" si="10"/>
        <v>0</v>
      </c>
      <c r="J36" s="31">
        <v>0</v>
      </c>
    </row>
    <row r="37" spans="2:13">
      <c r="B37" s="16"/>
      <c r="C37" s="9"/>
      <c r="D37" s="10"/>
      <c r="E37" s="11"/>
      <c r="F37" s="12"/>
      <c r="G37" s="13"/>
      <c r="H37" s="14"/>
      <c r="I37" s="9"/>
      <c r="J37" s="31"/>
    </row>
    <row r="38" spans="2:13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3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3" ht="26.25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3" ht="23.25" customHeight="1">
      <c r="B41" s="24" t="s">
        <v>11</v>
      </c>
      <c r="C41" s="34" t="s">
        <v>12</v>
      </c>
      <c r="D41" s="34"/>
      <c r="E41" s="34"/>
      <c r="F41" s="35"/>
      <c r="G41" s="35"/>
      <c r="H41" s="35"/>
      <c r="I41" s="35"/>
      <c r="J41" s="25"/>
    </row>
    <row r="42" spans="2:13" ht="21.75" customHeight="1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3" ht="18" customHeight="1">
      <c r="B43" s="24" t="s">
        <v>15</v>
      </c>
      <c r="C43" s="34" t="s">
        <v>26</v>
      </c>
      <c r="D43" s="34"/>
      <c r="E43" s="34"/>
      <c r="F43" s="34"/>
      <c r="G43" s="34"/>
      <c r="H43" s="34"/>
      <c r="I43" s="34"/>
      <c r="J43" s="25"/>
    </row>
    <row r="44" spans="2:13" ht="27.75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  <row r="45" spans="2:13" ht="24" customHeight="1"/>
    <row r="46" spans="2:13" ht="31.5" customHeight="1"/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rintOptions horizontalCentered="1"/>
  <pageMargins left="0.70866141732283472" right="0.70866141732283472" top="0.17" bottom="0.28999999999999998" header="0.31496062992125984" footer="0.31496062992125984"/>
  <pageSetup paperSize="9" scale="7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46"/>
  <sheetViews>
    <sheetView topLeftCell="A19" zoomScaleNormal="100" workbookViewId="0">
      <selection activeCell="F27" sqref="F27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0.7109375" bestFit="1" customWidth="1"/>
  </cols>
  <sheetData>
    <row r="3" spans="2:11" ht="72" customHeight="1">
      <c r="D3" s="40" t="s">
        <v>28</v>
      </c>
      <c r="E3" s="40"/>
      <c r="F3" s="40"/>
      <c r="G3" s="40"/>
      <c r="H3" s="40"/>
      <c r="I3" s="40"/>
      <c r="J3" s="40"/>
    </row>
    <row r="4" spans="2:11" ht="18" customHeight="1" thickBot="1">
      <c r="D4" s="1"/>
      <c r="E4" s="2"/>
      <c r="F4" s="2"/>
      <c r="G4" s="2"/>
      <c r="H4" s="2"/>
      <c r="I4" s="2"/>
      <c r="J4" s="2"/>
    </row>
    <row r="5" spans="2:11" ht="15" customHeight="1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1" ht="32.25" customHeight="1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1">
      <c r="B7" s="8">
        <v>1</v>
      </c>
      <c r="C7" s="9">
        <f t="shared" ref="C7:C37" si="0">+ROUND(D7*3.6/1000,1)</f>
        <v>0</v>
      </c>
      <c r="D7" s="10">
        <v>0</v>
      </c>
      <c r="E7" s="11" t="s">
        <v>22</v>
      </c>
      <c r="F7" s="12"/>
      <c r="G7" s="13"/>
      <c r="H7" s="14"/>
      <c r="I7" s="9">
        <f t="shared" ref="I7:I37" si="1">+ROUND(J7*3.6/1000,1)</f>
        <v>2022103.6</v>
      </c>
      <c r="J7" s="31">
        <v>561695455</v>
      </c>
    </row>
    <row r="8" spans="2:11">
      <c r="B8" s="16">
        <v>2</v>
      </c>
      <c r="C8" s="9">
        <f t="shared" si="0"/>
        <v>0</v>
      </c>
      <c r="D8" s="10">
        <v>0</v>
      </c>
      <c r="E8" s="11" t="s">
        <v>22</v>
      </c>
      <c r="F8" s="12"/>
      <c r="G8" s="13"/>
      <c r="H8" s="14"/>
      <c r="I8" s="9">
        <f t="shared" si="1"/>
        <v>2021685.6</v>
      </c>
      <c r="J8" s="31">
        <v>561579329</v>
      </c>
      <c r="K8" s="28"/>
    </row>
    <row r="9" spans="2:11">
      <c r="B9" s="16">
        <v>3</v>
      </c>
      <c r="C9" s="9">
        <f t="shared" si="0"/>
        <v>0</v>
      </c>
      <c r="D9" s="10">
        <v>0</v>
      </c>
      <c r="E9" s="11" t="s">
        <v>22</v>
      </c>
      <c r="F9" s="12"/>
      <c r="G9" s="13"/>
      <c r="H9" s="14"/>
      <c r="I9" s="9">
        <f t="shared" si="1"/>
        <v>2021111</v>
      </c>
      <c r="J9" s="31">
        <v>561419733</v>
      </c>
    </row>
    <row r="10" spans="2:11">
      <c r="B10" s="16">
        <v>4</v>
      </c>
      <c r="C10" s="9">
        <f t="shared" si="0"/>
        <v>0</v>
      </c>
      <c r="D10" s="10">
        <v>0</v>
      </c>
      <c r="E10" s="11" t="s">
        <v>22</v>
      </c>
      <c r="F10" s="12"/>
      <c r="G10" s="13"/>
      <c r="H10" s="14"/>
      <c r="I10" s="9">
        <f t="shared" si="1"/>
        <v>2020488</v>
      </c>
      <c r="J10" s="31">
        <v>561246680</v>
      </c>
    </row>
    <row r="11" spans="2:11">
      <c r="B11" s="16">
        <v>5</v>
      </c>
      <c r="C11" s="9">
        <f t="shared" si="0"/>
        <v>0</v>
      </c>
      <c r="D11" s="10">
        <v>0</v>
      </c>
      <c r="E11" s="11" t="s">
        <v>22</v>
      </c>
      <c r="F11" s="12"/>
      <c r="G11" s="13"/>
      <c r="H11" s="14"/>
      <c r="I11" s="9">
        <f t="shared" si="1"/>
        <v>2020027.3</v>
      </c>
      <c r="J11" s="31">
        <v>561118681</v>
      </c>
    </row>
    <row r="12" spans="2:11">
      <c r="B12" s="16">
        <v>6</v>
      </c>
      <c r="C12" s="9">
        <f t="shared" si="0"/>
        <v>0</v>
      </c>
      <c r="D12" s="10">
        <v>0</v>
      </c>
      <c r="E12" s="11" t="s">
        <v>22</v>
      </c>
      <c r="F12" s="12"/>
      <c r="G12" s="13"/>
      <c r="H12" s="14"/>
      <c r="I12" s="9">
        <f t="shared" si="1"/>
        <v>2019513.5</v>
      </c>
      <c r="J12" s="31">
        <v>560975970</v>
      </c>
    </row>
    <row r="13" spans="2:11">
      <c r="B13" s="16">
        <v>7</v>
      </c>
      <c r="C13" s="9">
        <f t="shared" si="0"/>
        <v>0</v>
      </c>
      <c r="D13" s="10">
        <v>0</v>
      </c>
      <c r="E13" s="11" t="s">
        <v>22</v>
      </c>
      <c r="F13" s="12"/>
      <c r="G13" s="13"/>
      <c r="H13" s="14"/>
      <c r="I13" s="9">
        <f t="shared" si="1"/>
        <v>2019073.9</v>
      </c>
      <c r="J13" s="31">
        <v>560853867</v>
      </c>
    </row>
    <row r="14" spans="2:11">
      <c r="B14" s="16">
        <v>8</v>
      </c>
      <c r="C14" s="9">
        <f t="shared" si="0"/>
        <v>0</v>
      </c>
      <c r="D14" s="10">
        <v>0</v>
      </c>
      <c r="E14" s="11" t="s">
        <v>22</v>
      </c>
      <c r="F14" s="12"/>
      <c r="G14" s="13"/>
      <c r="H14" s="14"/>
      <c r="I14" s="9">
        <f t="shared" si="1"/>
        <v>2018625</v>
      </c>
      <c r="J14" s="31">
        <v>560729166</v>
      </c>
    </row>
    <row r="15" spans="2:11">
      <c r="B15" s="16">
        <v>9</v>
      </c>
      <c r="C15" s="9">
        <f t="shared" si="0"/>
        <v>0</v>
      </c>
      <c r="D15" s="10">
        <v>0</v>
      </c>
      <c r="E15" s="11" t="s">
        <v>22</v>
      </c>
      <c r="F15" s="12"/>
      <c r="G15" s="13"/>
      <c r="H15" s="14"/>
      <c r="I15" s="9">
        <f t="shared" si="1"/>
        <v>2018181.1</v>
      </c>
      <c r="J15" s="31">
        <v>560605865</v>
      </c>
    </row>
    <row r="16" spans="2:11">
      <c r="B16" s="16">
        <v>10</v>
      </c>
      <c r="C16" s="9">
        <f t="shared" si="0"/>
        <v>0</v>
      </c>
      <c r="D16" s="10">
        <v>0</v>
      </c>
      <c r="E16" s="11" t="s">
        <v>22</v>
      </c>
      <c r="F16" s="12"/>
      <c r="G16" s="13"/>
      <c r="H16" s="14"/>
      <c r="I16" s="9">
        <f t="shared" si="1"/>
        <v>2017733.7</v>
      </c>
      <c r="J16" s="31">
        <v>560481570</v>
      </c>
    </row>
    <row r="17" spans="2:13">
      <c r="B17" s="16">
        <v>11</v>
      </c>
      <c r="C17" s="9">
        <f t="shared" si="0"/>
        <v>0</v>
      </c>
      <c r="D17" s="10">
        <v>0</v>
      </c>
      <c r="E17" s="11" t="s">
        <v>22</v>
      </c>
      <c r="F17" s="12"/>
      <c r="G17" s="29"/>
      <c r="H17" s="14"/>
      <c r="I17" s="9">
        <f t="shared" si="1"/>
        <v>2017278.9</v>
      </c>
      <c r="J17" s="31">
        <v>560355256</v>
      </c>
    </row>
    <row r="18" spans="2:13">
      <c r="B18" s="16">
        <v>12</v>
      </c>
      <c r="C18" s="9">
        <f t="shared" si="0"/>
        <v>0</v>
      </c>
      <c r="D18" s="10">
        <v>0</v>
      </c>
      <c r="E18" s="11" t="s">
        <v>22</v>
      </c>
      <c r="F18" s="12"/>
      <c r="G18" s="29"/>
      <c r="H18" s="14"/>
      <c r="I18" s="9">
        <f t="shared" si="1"/>
        <v>2016831.1</v>
      </c>
      <c r="J18" s="31">
        <v>560230869</v>
      </c>
    </row>
    <row r="19" spans="2:13">
      <c r="B19" s="16">
        <v>13</v>
      </c>
      <c r="C19" s="9">
        <f t="shared" si="0"/>
        <v>0</v>
      </c>
      <c r="D19" s="10">
        <v>0</v>
      </c>
      <c r="E19" s="11" t="s">
        <v>22</v>
      </c>
      <c r="F19" s="12"/>
      <c r="G19" s="13"/>
      <c r="H19" s="14"/>
      <c r="I19" s="9">
        <f t="shared" si="1"/>
        <v>2016332.5</v>
      </c>
      <c r="J19" s="31">
        <v>560092368</v>
      </c>
    </row>
    <row r="20" spans="2:13">
      <c r="B20" s="16">
        <v>14</v>
      </c>
      <c r="C20" s="9">
        <f t="shared" si="0"/>
        <v>0</v>
      </c>
      <c r="D20" s="10">
        <v>0</v>
      </c>
      <c r="E20" s="11" t="s">
        <v>22</v>
      </c>
      <c r="F20" s="12"/>
      <c r="G20" s="13"/>
      <c r="H20" s="14"/>
      <c r="I20" s="9">
        <f t="shared" si="1"/>
        <v>2015899.8</v>
      </c>
      <c r="J20" s="31">
        <v>559972158</v>
      </c>
    </row>
    <row r="21" spans="2:13">
      <c r="B21" s="16">
        <v>15</v>
      </c>
      <c r="C21" s="9">
        <f t="shared" si="0"/>
        <v>0</v>
      </c>
      <c r="D21" s="10">
        <v>0</v>
      </c>
      <c r="E21" s="11" t="s">
        <v>22</v>
      </c>
      <c r="F21" s="12"/>
      <c r="G21" s="13"/>
      <c r="H21" s="14"/>
      <c r="I21" s="9">
        <f t="shared" si="1"/>
        <v>2015449.3</v>
      </c>
      <c r="J21" s="31">
        <v>559847037</v>
      </c>
    </row>
    <row r="22" spans="2:13">
      <c r="B22" s="16">
        <v>16</v>
      </c>
      <c r="C22" s="9">
        <f t="shared" si="0"/>
        <v>0</v>
      </c>
      <c r="D22" s="10">
        <v>0</v>
      </c>
      <c r="E22" s="11" t="s">
        <v>22</v>
      </c>
      <c r="F22" s="12"/>
      <c r="G22" s="13"/>
      <c r="H22" s="14"/>
      <c r="I22" s="9">
        <f t="shared" si="1"/>
        <v>2014992.9</v>
      </c>
      <c r="J22" s="31">
        <v>559720245</v>
      </c>
    </row>
    <row r="23" spans="2:13">
      <c r="B23" s="16">
        <v>17</v>
      </c>
      <c r="C23" s="9">
        <f t="shared" si="0"/>
        <v>0</v>
      </c>
      <c r="D23" s="10">
        <v>0</v>
      </c>
      <c r="E23" s="11" t="s">
        <v>22</v>
      </c>
      <c r="F23" s="12"/>
      <c r="G23" s="13"/>
      <c r="H23" s="14"/>
      <c r="I23" s="9">
        <f t="shared" si="1"/>
        <v>2014550.5</v>
      </c>
      <c r="J23" s="31">
        <v>559597355</v>
      </c>
    </row>
    <row r="24" spans="2:13">
      <c r="B24" s="16">
        <v>18</v>
      </c>
      <c r="C24" s="9">
        <f t="shared" si="0"/>
        <v>0</v>
      </c>
      <c r="D24" s="10">
        <v>0</v>
      </c>
      <c r="E24" s="11" t="s">
        <v>22</v>
      </c>
      <c r="F24" s="12"/>
      <c r="G24" s="13"/>
      <c r="H24" s="14"/>
      <c r="I24" s="9">
        <f t="shared" si="1"/>
        <v>2014148.2</v>
      </c>
      <c r="J24" s="31">
        <v>559485599</v>
      </c>
    </row>
    <row r="25" spans="2:13">
      <c r="B25" s="16">
        <v>19</v>
      </c>
      <c r="C25" s="9">
        <f t="shared" si="0"/>
        <v>0</v>
      </c>
      <c r="D25" s="10">
        <v>0</v>
      </c>
      <c r="E25" s="11" t="s">
        <v>22</v>
      </c>
      <c r="F25" s="12"/>
      <c r="G25" s="13"/>
      <c r="H25" s="14"/>
      <c r="I25" s="9">
        <f t="shared" si="1"/>
        <v>2013700.8</v>
      </c>
      <c r="J25" s="31">
        <v>559361328</v>
      </c>
    </row>
    <row r="26" spans="2:13">
      <c r="B26" s="16">
        <v>20</v>
      </c>
      <c r="C26" s="9">
        <f t="shared" si="0"/>
        <v>0</v>
      </c>
      <c r="D26" s="10">
        <v>0</v>
      </c>
      <c r="E26" s="11" t="s">
        <v>22</v>
      </c>
      <c r="F26" s="12"/>
      <c r="G26" s="13"/>
      <c r="H26" s="14"/>
      <c r="I26" s="9">
        <f t="shared" si="1"/>
        <v>2013191.1</v>
      </c>
      <c r="J26" s="31">
        <v>559219742</v>
      </c>
    </row>
    <row r="27" spans="2:13">
      <c r="B27" s="16">
        <v>21</v>
      </c>
      <c r="C27" s="9">
        <f t="shared" si="0"/>
        <v>0</v>
      </c>
      <c r="D27" s="10">
        <v>0</v>
      </c>
      <c r="E27" s="11" t="s">
        <v>22</v>
      </c>
      <c r="F27" s="12"/>
      <c r="G27" s="13"/>
      <c r="H27" s="14"/>
      <c r="I27" s="9">
        <f t="shared" si="1"/>
        <v>2012745.5</v>
      </c>
      <c r="J27" s="31">
        <v>559095983</v>
      </c>
    </row>
    <row r="28" spans="2:13">
      <c r="B28" s="16">
        <v>22</v>
      </c>
      <c r="C28" s="9">
        <f t="shared" si="0"/>
        <v>0</v>
      </c>
      <c r="D28" s="10">
        <v>0</v>
      </c>
      <c r="E28" s="11" t="s">
        <v>22</v>
      </c>
      <c r="F28" s="12"/>
      <c r="G28" s="13"/>
      <c r="H28" s="14"/>
      <c r="I28" s="9">
        <f t="shared" si="1"/>
        <v>2012305.7</v>
      </c>
      <c r="J28" s="31">
        <v>558973808</v>
      </c>
    </row>
    <row r="29" spans="2:13">
      <c r="B29" s="16">
        <v>23</v>
      </c>
      <c r="C29" s="9">
        <f t="shared" si="0"/>
        <v>0</v>
      </c>
      <c r="D29" s="10">
        <v>0</v>
      </c>
      <c r="E29" s="11" t="s">
        <v>22</v>
      </c>
      <c r="F29" s="12"/>
      <c r="G29" s="13"/>
      <c r="H29" s="14"/>
      <c r="I29" s="9">
        <f t="shared" si="1"/>
        <v>2011833.7</v>
      </c>
      <c r="J29" s="31">
        <v>558842700</v>
      </c>
      <c r="L29" s="28"/>
    </row>
    <row r="30" spans="2:13">
      <c r="B30" s="16">
        <v>24</v>
      </c>
      <c r="C30" s="9">
        <f t="shared" si="0"/>
        <v>0</v>
      </c>
      <c r="D30" s="10">
        <v>0</v>
      </c>
      <c r="E30" s="11" t="s">
        <v>22</v>
      </c>
      <c r="F30" s="12"/>
      <c r="G30" s="13"/>
      <c r="H30" s="14"/>
      <c r="I30" s="9">
        <f t="shared" si="1"/>
        <v>2011374.8</v>
      </c>
      <c r="J30" s="31">
        <v>558715223</v>
      </c>
      <c r="M30" s="32"/>
    </row>
    <row r="31" spans="2:13">
      <c r="B31" s="16">
        <v>25</v>
      </c>
      <c r="C31" s="9">
        <f t="shared" si="0"/>
        <v>0</v>
      </c>
      <c r="D31" s="10">
        <v>0</v>
      </c>
      <c r="E31" s="11" t="s">
        <v>22</v>
      </c>
      <c r="F31" s="12"/>
      <c r="G31" s="13"/>
      <c r="H31" s="14"/>
      <c r="I31" s="9">
        <f t="shared" si="1"/>
        <v>2010946.7</v>
      </c>
      <c r="J31" s="31">
        <v>558596292</v>
      </c>
      <c r="M31" s="32"/>
    </row>
    <row r="32" spans="2:13">
      <c r="B32" s="16">
        <v>26</v>
      </c>
      <c r="C32" s="9">
        <f t="shared" si="0"/>
        <v>0</v>
      </c>
      <c r="D32" s="10">
        <v>0</v>
      </c>
      <c r="E32" s="11" t="s">
        <v>22</v>
      </c>
      <c r="F32" s="12"/>
      <c r="G32" s="13"/>
      <c r="H32" s="14"/>
      <c r="I32" s="9">
        <f t="shared" si="1"/>
        <v>2010505.4</v>
      </c>
      <c r="J32" s="31">
        <v>558473730</v>
      </c>
      <c r="M32" s="32"/>
    </row>
    <row r="33" spans="2:13">
      <c r="B33" s="16">
        <v>27</v>
      </c>
      <c r="C33" s="9">
        <f t="shared" si="0"/>
        <v>0</v>
      </c>
      <c r="D33" s="10">
        <v>0</v>
      </c>
      <c r="E33" s="11" t="s">
        <v>22</v>
      </c>
      <c r="F33" s="12"/>
      <c r="G33" s="13"/>
      <c r="H33" s="14"/>
      <c r="I33" s="9">
        <f t="shared" si="1"/>
        <v>2010006.5</v>
      </c>
      <c r="J33" s="31">
        <v>558335142</v>
      </c>
      <c r="M33" s="32"/>
    </row>
    <row r="34" spans="2:13">
      <c r="B34" s="16">
        <v>28</v>
      </c>
      <c r="C34" s="9">
        <f t="shared" si="0"/>
        <v>0</v>
      </c>
      <c r="D34" s="10">
        <v>0</v>
      </c>
      <c r="E34" s="11" t="s">
        <v>22</v>
      </c>
      <c r="F34" s="12"/>
      <c r="G34" s="13"/>
      <c r="H34" s="14"/>
      <c r="I34" s="9">
        <f t="shared" si="1"/>
        <v>2009500.5</v>
      </c>
      <c r="J34" s="31">
        <v>558194570</v>
      </c>
    </row>
    <row r="35" spans="2:13">
      <c r="B35" s="16">
        <v>29</v>
      </c>
      <c r="C35" s="9">
        <f t="shared" si="0"/>
        <v>0</v>
      </c>
      <c r="D35" s="10">
        <v>0</v>
      </c>
      <c r="E35" s="11" t="s">
        <v>22</v>
      </c>
      <c r="F35" s="12"/>
      <c r="G35" s="13"/>
      <c r="H35" s="14"/>
      <c r="I35" s="9">
        <f t="shared" si="1"/>
        <v>2009031.1</v>
      </c>
      <c r="J35" s="31">
        <v>558064200</v>
      </c>
    </row>
    <row r="36" spans="2:13">
      <c r="B36" s="16">
        <v>30</v>
      </c>
      <c r="C36" s="9">
        <f t="shared" si="0"/>
        <v>0</v>
      </c>
      <c r="D36" s="10">
        <v>0</v>
      </c>
      <c r="E36" s="11" t="s">
        <v>22</v>
      </c>
      <c r="F36" s="12"/>
      <c r="G36" s="13"/>
      <c r="H36" s="14"/>
      <c r="I36" s="9">
        <f t="shared" si="1"/>
        <v>2008561.8</v>
      </c>
      <c r="J36" s="31">
        <v>557933830</v>
      </c>
    </row>
    <row r="37" spans="2:13">
      <c r="B37" s="16">
        <v>31</v>
      </c>
      <c r="C37" s="9">
        <f t="shared" si="0"/>
        <v>0</v>
      </c>
      <c r="D37" s="10">
        <v>0</v>
      </c>
      <c r="E37" s="11" t="s">
        <v>22</v>
      </c>
      <c r="F37" s="12"/>
      <c r="G37" s="13"/>
      <c r="H37" s="14"/>
      <c r="I37" s="9">
        <f t="shared" si="1"/>
        <v>2008092.5</v>
      </c>
      <c r="J37" s="31">
        <v>557803460</v>
      </c>
    </row>
    <row r="38" spans="2:13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3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3" ht="26.25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3" ht="23.25" customHeight="1">
      <c r="B41" s="24" t="s">
        <v>11</v>
      </c>
      <c r="C41" s="34" t="s">
        <v>12</v>
      </c>
      <c r="D41" s="34"/>
      <c r="E41" s="34"/>
      <c r="F41" s="35"/>
      <c r="G41" s="35"/>
      <c r="H41" s="35"/>
      <c r="I41" s="35"/>
      <c r="J41" s="25"/>
    </row>
    <row r="42" spans="2:13" ht="21.75" customHeight="1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3" ht="18" customHeight="1">
      <c r="B43" s="24" t="s">
        <v>15</v>
      </c>
      <c r="C43" s="34" t="s">
        <v>19</v>
      </c>
      <c r="D43" s="34"/>
      <c r="E43" s="34"/>
      <c r="F43" s="34"/>
      <c r="G43" s="34"/>
      <c r="H43" s="34"/>
      <c r="I43" s="34"/>
      <c r="J43" s="25"/>
    </row>
    <row r="44" spans="2:13" ht="27.75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  <row r="45" spans="2:13" ht="24" customHeight="1"/>
    <row r="46" spans="2:13" ht="31.5" customHeight="1"/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rintOptions horizontalCentered="1"/>
  <pageMargins left="0.70866141732283472" right="0.70866141732283472" top="0.17" bottom="0.28999999999999998" header="0.31496062992125984" footer="0.31496062992125984"/>
  <pageSetup paperSize="9" scale="7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46"/>
  <sheetViews>
    <sheetView zoomScaleNormal="100" workbookViewId="0">
      <selection activeCell="E35" sqref="E35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0.7109375" bestFit="1" customWidth="1"/>
  </cols>
  <sheetData>
    <row r="3" spans="2:11" ht="72" customHeight="1">
      <c r="D3" s="40" t="s">
        <v>25</v>
      </c>
      <c r="E3" s="40"/>
      <c r="F3" s="40"/>
      <c r="G3" s="40"/>
      <c r="H3" s="40"/>
      <c r="I3" s="40"/>
      <c r="J3" s="40"/>
    </row>
    <row r="4" spans="2:11" ht="18" customHeight="1" thickBot="1">
      <c r="D4" s="1"/>
      <c r="E4" s="2"/>
      <c r="F4" s="2"/>
      <c r="G4" s="2"/>
      <c r="H4" s="2"/>
      <c r="I4" s="2"/>
      <c r="J4" s="2"/>
    </row>
    <row r="5" spans="2:11" ht="15" customHeight="1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1" ht="32.25" customHeight="1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1">
      <c r="B7" s="8">
        <v>1</v>
      </c>
      <c r="C7" s="9">
        <f t="shared" ref="C7:C35" si="0">+ROUND(D7*3.6/1000,1)</f>
        <v>0</v>
      </c>
      <c r="D7" s="10">
        <v>0</v>
      </c>
      <c r="E7" s="11" t="s">
        <v>22</v>
      </c>
      <c r="F7" s="12"/>
      <c r="G7" s="13"/>
      <c r="H7" s="14"/>
      <c r="I7" s="9">
        <f t="shared" ref="I7:I35" si="1">+ROUND(J7*3.6/1000,1)</f>
        <v>2037190.8</v>
      </c>
      <c r="J7" s="31">
        <v>565886336</v>
      </c>
    </row>
    <row r="8" spans="2:11">
      <c r="B8" s="16">
        <v>2</v>
      </c>
      <c r="C8" s="9">
        <f t="shared" si="0"/>
        <v>0</v>
      </c>
      <c r="D8" s="10">
        <v>0</v>
      </c>
      <c r="E8" s="11" t="s">
        <v>22</v>
      </c>
      <c r="F8" s="12"/>
      <c r="G8" s="13"/>
      <c r="H8" s="14"/>
      <c r="I8" s="9">
        <f t="shared" si="1"/>
        <v>2036746.9</v>
      </c>
      <c r="J8" s="31">
        <v>565763031</v>
      </c>
      <c r="K8" s="28"/>
    </row>
    <row r="9" spans="2:11">
      <c r="B9" s="16">
        <v>3</v>
      </c>
      <c r="C9" s="9">
        <f t="shared" si="0"/>
        <v>0</v>
      </c>
      <c r="D9" s="10">
        <v>0</v>
      </c>
      <c r="E9" s="11" t="s">
        <v>22</v>
      </c>
      <c r="F9" s="12"/>
      <c r="G9" s="13"/>
      <c r="H9" s="14"/>
      <c r="I9" s="9">
        <f t="shared" si="1"/>
        <v>2036308.3</v>
      </c>
      <c r="J9" s="31">
        <v>565641184</v>
      </c>
    </row>
    <row r="10" spans="2:11">
      <c r="B10" s="16">
        <v>4</v>
      </c>
      <c r="C10" s="9">
        <f t="shared" si="0"/>
        <v>0</v>
      </c>
      <c r="D10" s="10">
        <v>0</v>
      </c>
      <c r="E10" s="11" t="s">
        <v>22</v>
      </c>
      <c r="F10" s="12"/>
      <c r="G10" s="13"/>
      <c r="H10" s="14"/>
      <c r="I10" s="9">
        <f t="shared" si="1"/>
        <v>2035615.2</v>
      </c>
      <c r="J10" s="31">
        <v>565448667</v>
      </c>
    </row>
    <row r="11" spans="2:11">
      <c r="B11" s="16">
        <v>5</v>
      </c>
      <c r="C11" s="9">
        <f t="shared" si="0"/>
        <v>0</v>
      </c>
      <c r="D11" s="10">
        <v>0</v>
      </c>
      <c r="E11" s="11" t="s">
        <v>22</v>
      </c>
      <c r="F11" s="12"/>
      <c r="G11" s="13"/>
      <c r="H11" s="14"/>
      <c r="I11" s="9">
        <f t="shared" si="1"/>
        <v>2035122.7</v>
      </c>
      <c r="J11" s="31">
        <v>565311871</v>
      </c>
    </row>
    <row r="12" spans="2:11">
      <c r="B12" s="16">
        <v>6</v>
      </c>
      <c r="C12" s="9">
        <f t="shared" si="0"/>
        <v>0</v>
      </c>
      <c r="D12" s="10">
        <v>0</v>
      </c>
      <c r="E12" s="11" t="s">
        <v>22</v>
      </c>
      <c r="F12" s="12"/>
      <c r="G12" s="13"/>
      <c r="H12" s="14"/>
      <c r="I12" s="9">
        <f t="shared" si="1"/>
        <v>2034631.4</v>
      </c>
      <c r="J12" s="31">
        <v>565175384</v>
      </c>
    </row>
    <row r="13" spans="2:11">
      <c r="B13" s="16">
        <v>7</v>
      </c>
      <c r="C13" s="9">
        <f t="shared" si="0"/>
        <v>0</v>
      </c>
      <c r="D13" s="10">
        <v>0</v>
      </c>
      <c r="E13" s="11" t="s">
        <v>22</v>
      </c>
      <c r="F13" s="12"/>
      <c r="G13" s="13"/>
      <c r="H13" s="14"/>
      <c r="I13" s="9">
        <f t="shared" si="1"/>
        <v>2033793.5</v>
      </c>
      <c r="J13" s="31">
        <v>564942645</v>
      </c>
    </row>
    <row r="14" spans="2:11">
      <c r="B14" s="16">
        <v>8</v>
      </c>
      <c r="C14" s="9">
        <f t="shared" si="0"/>
        <v>0</v>
      </c>
      <c r="D14" s="10">
        <v>0</v>
      </c>
      <c r="E14" s="11" t="s">
        <v>22</v>
      </c>
      <c r="F14" s="12"/>
      <c r="G14" s="13"/>
      <c r="H14" s="14"/>
      <c r="I14" s="9">
        <f t="shared" si="1"/>
        <v>2032842.8</v>
      </c>
      <c r="J14" s="31">
        <v>564678550</v>
      </c>
    </row>
    <row r="15" spans="2:11">
      <c r="B15" s="16">
        <v>9</v>
      </c>
      <c r="C15" s="9">
        <f t="shared" si="0"/>
        <v>0</v>
      </c>
      <c r="D15" s="10">
        <v>0</v>
      </c>
      <c r="E15" s="11" t="s">
        <v>22</v>
      </c>
      <c r="F15" s="12"/>
      <c r="G15" s="13"/>
      <c r="H15" s="14"/>
      <c r="I15" s="9">
        <f t="shared" si="1"/>
        <v>2032334.9</v>
      </c>
      <c r="J15" s="31">
        <v>564537471</v>
      </c>
    </row>
    <row r="16" spans="2:11">
      <c r="B16" s="16">
        <v>10</v>
      </c>
      <c r="C16" s="9">
        <f t="shared" si="0"/>
        <v>0</v>
      </c>
      <c r="D16" s="10">
        <v>0</v>
      </c>
      <c r="E16" s="11" t="s">
        <v>22</v>
      </c>
      <c r="F16" s="12"/>
      <c r="G16" s="13"/>
      <c r="H16" s="14"/>
      <c r="I16" s="9">
        <f t="shared" si="1"/>
        <v>2031581.4</v>
      </c>
      <c r="J16" s="31">
        <v>564328175</v>
      </c>
    </row>
    <row r="17" spans="2:13">
      <c r="B17" s="16">
        <v>11</v>
      </c>
      <c r="C17" s="9">
        <f t="shared" si="0"/>
        <v>0</v>
      </c>
      <c r="D17" s="10">
        <v>0</v>
      </c>
      <c r="E17" s="11" t="s">
        <v>22</v>
      </c>
      <c r="F17" s="12"/>
      <c r="G17" s="29"/>
      <c r="H17" s="14"/>
      <c r="I17" s="9">
        <f t="shared" si="1"/>
        <v>2030920.9</v>
      </c>
      <c r="J17" s="31">
        <v>564144706</v>
      </c>
    </row>
    <row r="18" spans="2:13">
      <c r="B18" s="16">
        <v>12</v>
      </c>
      <c r="C18" s="9">
        <f t="shared" si="0"/>
        <v>0</v>
      </c>
      <c r="D18" s="10">
        <v>0</v>
      </c>
      <c r="E18" s="11" t="s">
        <v>22</v>
      </c>
      <c r="F18" s="12"/>
      <c r="G18" s="29"/>
      <c r="H18" s="14"/>
      <c r="I18" s="9">
        <f t="shared" si="1"/>
        <v>2030452.3</v>
      </c>
      <c r="J18" s="31">
        <v>564014525</v>
      </c>
    </row>
    <row r="19" spans="2:13">
      <c r="B19" s="16">
        <v>13</v>
      </c>
      <c r="C19" s="9">
        <f t="shared" si="0"/>
        <v>0</v>
      </c>
      <c r="D19" s="10">
        <v>0</v>
      </c>
      <c r="E19" s="11" t="s">
        <v>22</v>
      </c>
      <c r="F19" s="12"/>
      <c r="G19" s="13"/>
      <c r="H19" s="14"/>
      <c r="I19" s="9">
        <f t="shared" si="1"/>
        <v>2029873.8</v>
      </c>
      <c r="J19" s="31">
        <v>563853837</v>
      </c>
    </row>
    <row r="20" spans="2:13">
      <c r="B20" s="16">
        <v>14</v>
      </c>
      <c r="C20" s="9">
        <f t="shared" si="0"/>
        <v>0</v>
      </c>
      <c r="D20" s="10">
        <v>0</v>
      </c>
      <c r="E20" s="11" t="s">
        <v>22</v>
      </c>
      <c r="F20" s="12"/>
      <c r="G20" s="13"/>
      <c r="H20" s="14"/>
      <c r="I20" s="9">
        <f t="shared" si="1"/>
        <v>2029361.8</v>
      </c>
      <c r="J20" s="31">
        <v>563711609</v>
      </c>
    </row>
    <row r="21" spans="2:13">
      <c r="B21" s="16">
        <v>15</v>
      </c>
      <c r="C21" s="9">
        <f t="shared" si="0"/>
        <v>0</v>
      </c>
      <c r="D21" s="10">
        <v>0</v>
      </c>
      <c r="E21" s="11" t="s">
        <v>22</v>
      </c>
      <c r="F21" s="12"/>
      <c r="G21" s="13"/>
      <c r="H21" s="14"/>
      <c r="I21" s="9">
        <f t="shared" si="1"/>
        <v>2028792.3</v>
      </c>
      <c r="J21" s="31">
        <v>563553413</v>
      </c>
    </row>
    <row r="22" spans="2:13">
      <c r="B22" s="16">
        <v>16</v>
      </c>
      <c r="C22" s="9">
        <f t="shared" si="0"/>
        <v>0</v>
      </c>
      <c r="D22" s="10">
        <v>0</v>
      </c>
      <c r="E22" s="11" t="s">
        <v>22</v>
      </c>
      <c r="F22" s="12"/>
      <c r="G22" s="13"/>
      <c r="H22" s="14"/>
      <c r="I22" s="9">
        <f t="shared" si="1"/>
        <v>2028338.8</v>
      </c>
      <c r="J22" s="31">
        <v>563427442</v>
      </c>
    </row>
    <row r="23" spans="2:13">
      <c r="B23" s="16">
        <v>17</v>
      </c>
      <c r="C23" s="9">
        <f t="shared" si="0"/>
        <v>0</v>
      </c>
      <c r="D23" s="10">
        <v>0</v>
      </c>
      <c r="E23" s="11" t="s">
        <v>22</v>
      </c>
      <c r="F23" s="12"/>
      <c r="G23" s="13"/>
      <c r="H23" s="14"/>
      <c r="I23" s="9">
        <f t="shared" si="1"/>
        <v>2027897</v>
      </c>
      <c r="J23" s="31">
        <v>563304726</v>
      </c>
    </row>
    <row r="24" spans="2:13">
      <c r="B24" s="16">
        <v>18</v>
      </c>
      <c r="C24" s="9">
        <f t="shared" si="0"/>
        <v>0</v>
      </c>
      <c r="D24" s="10">
        <v>0</v>
      </c>
      <c r="E24" s="11" t="s">
        <v>22</v>
      </c>
      <c r="F24" s="12"/>
      <c r="G24" s="13"/>
      <c r="H24" s="14"/>
      <c r="I24" s="9">
        <f t="shared" si="1"/>
        <v>2027467.6</v>
      </c>
      <c r="J24" s="31">
        <v>563185443</v>
      </c>
    </row>
    <row r="25" spans="2:13">
      <c r="B25" s="16">
        <v>19</v>
      </c>
      <c r="C25" s="9">
        <f t="shared" si="0"/>
        <v>0</v>
      </c>
      <c r="D25" s="10">
        <v>0</v>
      </c>
      <c r="E25" s="11" t="s">
        <v>22</v>
      </c>
      <c r="F25" s="12"/>
      <c r="G25" s="13"/>
      <c r="H25" s="14"/>
      <c r="I25" s="9">
        <f t="shared" si="1"/>
        <v>2027015.3</v>
      </c>
      <c r="J25" s="31">
        <v>563059815</v>
      </c>
    </row>
    <row r="26" spans="2:13">
      <c r="B26" s="16">
        <v>20</v>
      </c>
      <c r="C26" s="9">
        <f t="shared" si="0"/>
        <v>0</v>
      </c>
      <c r="D26" s="10">
        <v>0</v>
      </c>
      <c r="E26" s="11" t="s">
        <v>22</v>
      </c>
      <c r="F26" s="12"/>
      <c r="G26" s="13"/>
      <c r="H26" s="14"/>
      <c r="I26" s="9">
        <f t="shared" si="1"/>
        <v>2026592.8</v>
      </c>
      <c r="J26" s="31">
        <v>562942434</v>
      </c>
    </row>
    <row r="27" spans="2:13">
      <c r="B27" s="16">
        <v>21</v>
      </c>
      <c r="C27" s="9">
        <f t="shared" si="0"/>
        <v>0</v>
      </c>
      <c r="D27" s="10">
        <v>0</v>
      </c>
      <c r="E27" s="11" t="s">
        <v>22</v>
      </c>
      <c r="F27" s="12"/>
      <c r="G27" s="13"/>
      <c r="H27" s="14"/>
      <c r="I27" s="9">
        <f t="shared" si="1"/>
        <v>2026127.2</v>
      </c>
      <c r="J27" s="31">
        <v>562813103</v>
      </c>
    </row>
    <row r="28" spans="2:13">
      <c r="B28" s="16">
        <v>22</v>
      </c>
      <c r="C28" s="9">
        <f t="shared" si="0"/>
        <v>0</v>
      </c>
      <c r="D28" s="10">
        <v>0</v>
      </c>
      <c r="E28" s="11" t="s">
        <v>22</v>
      </c>
      <c r="F28" s="12"/>
      <c r="G28" s="13"/>
      <c r="H28" s="14"/>
      <c r="I28" s="9">
        <f t="shared" si="1"/>
        <v>2025715.7</v>
      </c>
      <c r="J28" s="31">
        <v>562698803</v>
      </c>
    </row>
    <row r="29" spans="2:13">
      <c r="B29" s="16">
        <v>23</v>
      </c>
      <c r="C29" s="9">
        <f t="shared" si="0"/>
        <v>0</v>
      </c>
      <c r="D29" s="10">
        <v>0</v>
      </c>
      <c r="E29" s="11" t="s">
        <v>22</v>
      </c>
      <c r="F29" s="12"/>
      <c r="G29" s="13"/>
      <c r="H29" s="14"/>
      <c r="I29" s="9">
        <f t="shared" si="1"/>
        <v>2025298.5</v>
      </c>
      <c r="J29" s="31">
        <v>562582914</v>
      </c>
      <c r="L29" s="28"/>
    </row>
    <row r="30" spans="2:13">
      <c r="B30" s="16">
        <v>24</v>
      </c>
      <c r="C30" s="9">
        <f t="shared" si="0"/>
        <v>0</v>
      </c>
      <c r="D30" s="10">
        <v>0</v>
      </c>
      <c r="E30" s="11" t="s">
        <v>22</v>
      </c>
      <c r="F30" s="12"/>
      <c r="G30" s="13"/>
      <c r="H30" s="14"/>
      <c r="I30" s="9">
        <f t="shared" si="1"/>
        <v>2024888.2</v>
      </c>
      <c r="J30" s="31">
        <v>562468932</v>
      </c>
      <c r="M30" s="32"/>
    </row>
    <row r="31" spans="2:13">
      <c r="B31" s="16">
        <v>25</v>
      </c>
      <c r="C31" s="9">
        <f t="shared" si="0"/>
        <v>0</v>
      </c>
      <c r="D31" s="10">
        <v>0</v>
      </c>
      <c r="E31" s="11" t="s">
        <v>22</v>
      </c>
      <c r="F31" s="12"/>
      <c r="G31" s="13"/>
      <c r="H31" s="14"/>
      <c r="I31" s="9">
        <f t="shared" si="1"/>
        <v>2024476.6</v>
      </c>
      <c r="J31" s="31">
        <v>562354598</v>
      </c>
      <c r="M31" s="32"/>
    </row>
    <row r="32" spans="2:13">
      <c r="B32" s="16">
        <v>26</v>
      </c>
      <c r="C32" s="9">
        <f t="shared" si="0"/>
        <v>0</v>
      </c>
      <c r="D32" s="10">
        <v>0</v>
      </c>
      <c r="E32" s="11" t="s">
        <v>22</v>
      </c>
      <c r="F32" s="12"/>
      <c r="G32" s="13"/>
      <c r="H32" s="14"/>
      <c r="I32" s="9">
        <f t="shared" si="1"/>
        <v>2024054.2</v>
      </c>
      <c r="J32" s="31">
        <v>562237290</v>
      </c>
      <c r="M32" s="32"/>
    </row>
    <row r="33" spans="2:13">
      <c r="B33" s="16">
        <v>27</v>
      </c>
      <c r="C33" s="9">
        <f t="shared" si="0"/>
        <v>0</v>
      </c>
      <c r="D33" s="10">
        <v>0</v>
      </c>
      <c r="E33" s="11" t="s">
        <v>22</v>
      </c>
      <c r="F33" s="12"/>
      <c r="G33" s="13"/>
      <c r="H33" s="14"/>
      <c r="I33" s="9">
        <f t="shared" si="1"/>
        <v>2023605</v>
      </c>
      <c r="J33" s="31">
        <v>562112488</v>
      </c>
      <c r="M33" s="32"/>
    </row>
    <row r="34" spans="2:13">
      <c r="B34" s="16">
        <v>28</v>
      </c>
      <c r="C34" s="9">
        <f t="shared" si="0"/>
        <v>0</v>
      </c>
      <c r="D34" s="10">
        <v>0</v>
      </c>
      <c r="E34" s="11" t="s">
        <v>22</v>
      </c>
      <c r="F34" s="12"/>
      <c r="G34" s="13"/>
      <c r="H34" s="14"/>
      <c r="I34" s="9">
        <f t="shared" si="1"/>
        <v>2023073.9</v>
      </c>
      <c r="J34" s="31">
        <v>561964973</v>
      </c>
    </row>
    <row r="35" spans="2:13">
      <c r="B35" s="16">
        <v>29</v>
      </c>
      <c r="C35" s="9">
        <f t="shared" si="0"/>
        <v>0</v>
      </c>
      <c r="D35" s="10">
        <v>0</v>
      </c>
      <c r="E35" s="11" t="s">
        <v>22</v>
      </c>
      <c r="F35" s="12"/>
      <c r="G35" s="13"/>
      <c r="H35" s="14"/>
      <c r="I35" s="9">
        <f t="shared" si="1"/>
        <v>2022548.9</v>
      </c>
      <c r="J35" s="31">
        <v>561819147</v>
      </c>
    </row>
    <row r="36" spans="2:13">
      <c r="B36" s="16"/>
      <c r="C36" s="9"/>
      <c r="D36" s="10"/>
      <c r="E36" s="11"/>
      <c r="F36" s="12"/>
      <c r="G36" s="10"/>
      <c r="H36" s="14"/>
      <c r="I36" s="9"/>
      <c r="J36" s="31"/>
    </row>
    <row r="37" spans="2:13">
      <c r="B37" s="16"/>
      <c r="C37" s="9"/>
      <c r="D37" s="10"/>
      <c r="E37" s="11"/>
      <c r="F37" s="12"/>
      <c r="G37" s="13"/>
      <c r="H37" s="14"/>
      <c r="I37" s="9"/>
      <c r="J37" s="31"/>
    </row>
    <row r="38" spans="2:13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3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3" ht="26.25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3" ht="23.25" customHeight="1">
      <c r="B41" s="24" t="s">
        <v>11</v>
      </c>
      <c r="C41" s="34" t="s">
        <v>12</v>
      </c>
      <c r="D41" s="34"/>
      <c r="E41" s="34"/>
      <c r="F41" s="35"/>
      <c r="G41" s="35"/>
      <c r="H41" s="35"/>
      <c r="I41" s="35"/>
      <c r="J41" s="25"/>
    </row>
    <row r="42" spans="2:13" ht="21.75" customHeight="1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3" ht="18" customHeight="1">
      <c r="B43" s="24" t="s">
        <v>15</v>
      </c>
      <c r="C43" s="34" t="s">
        <v>19</v>
      </c>
      <c r="D43" s="34"/>
      <c r="E43" s="34"/>
      <c r="F43" s="34"/>
      <c r="G43" s="34"/>
      <c r="H43" s="34"/>
      <c r="I43" s="34"/>
      <c r="J43" s="25"/>
    </row>
    <row r="44" spans="2:13" ht="27.75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  <row r="45" spans="2:13" ht="24" customHeight="1"/>
    <row r="46" spans="2:13" ht="31.5" customHeight="1"/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rintOptions horizontalCentered="1"/>
  <pageMargins left="0.70866141732283472" right="0.70866141732283472" top="0.17" bottom="0.28999999999999998" header="0.31496062992125984" footer="0.31496062992125984"/>
  <pageSetup paperSize="9" scale="7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3:M46"/>
  <sheetViews>
    <sheetView zoomScaleNormal="100" workbookViewId="0">
      <selection activeCell="G14" sqref="G14"/>
    </sheetView>
  </sheetViews>
  <sheetFormatPr defaultRowHeight="15"/>
  <cols>
    <col min="2" max="2" width="12.42578125" customWidth="1"/>
    <col min="3" max="3" width="17.140625" customWidth="1"/>
    <col min="4" max="4" width="16.28515625" customWidth="1"/>
    <col min="5" max="5" width="17" customWidth="1"/>
    <col min="6" max="6" width="13.85546875" customWidth="1"/>
    <col min="7" max="7" width="17.7109375" customWidth="1"/>
    <col min="8" max="8" width="16.28515625" customWidth="1"/>
    <col min="9" max="10" width="15.85546875" customWidth="1"/>
    <col min="11" max="11" width="10.7109375" bestFit="1" customWidth="1"/>
  </cols>
  <sheetData>
    <row r="3" spans="2:11" ht="72" customHeight="1">
      <c r="D3" s="40" t="s">
        <v>24</v>
      </c>
      <c r="E3" s="40"/>
      <c r="F3" s="40"/>
      <c r="G3" s="40"/>
      <c r="H3" s="40"/>
      <c r="I3" s="40"/>
      <c r="J3" s="40"/>
    </row>
    <row r="4" spans="2:11" ht="18" customHeight="1" thickBot="1">
      <c r="D4" s="1"/>
      <c r="E4" s="2"/>
      <c r="F4" s="2"/>
      <c r="G4" s="2"/>
      <c r="H4" s="2"/>
      <c r="I4" s="2"/>
      <c r="J4" s="2"/>
    </row>
    <row r="5" spans="2:11" ht="15" customHeight="1">
      <c r="B5" s="41" t="s">
        <v>0</v>
      </c>
      <c r="C5" s="43" t="s">
        <v>1</v>
      </c>
      <c r="D5" s="43"/>
      <c r="E5" s="43"/>
      <c r="F5" s="44" t="s">
        <v>2</v>
      </c>
      <c r="G5" s="44"/>
      <c r="H5" s="44"/>
      <c r="I5" s="43" t="s">
        <v>3</v>
      </c>
      <c r="J5" s="45"/>
    </row>
    <row r="6" spans="2:11" ht="32.25" customHeight="1" thickBot="1">
      <c r="B6" s="42"/>
      <c r="C6" s="3" t="s">
        <v>4</v>
      </c>
      <c r="D6" s="3" t="s">
        <v>5</v>
      </c>
      <c r="E6" s="4" t="s">
        <v>6</v>
      </c>
      <c r="F6" s="5" t="s">
        <v>4</v>
      </c>
      <c r="G6" s="5" t="s">
        <v>5</v>
      </c>
      <c r="H6" s="6" t="s">
        <v>7</v>
      </c>
      <c r="I6" s="3" t="s">
        <v>4</v>
      </c>
      <c r="J6" s="7" t="s">
        <v>5</v>
      </c>
    </row>
    <row r="7" spans="2:11">
      <c r="B7" s="8">
        <v>1</v>
      </c>
      <c r="C7" s="9">
        <f t="shared" ref="C7:C37" si="0">+ROUND(D7*3.6/1000,1)</f>
        <v>0</v>
      </c>
      <c r="D7" s="10">
        <v>0</v>
      </c>
      <c r="E7" s="11" t="s">
        <v>22</v>
      </c>
      <c r="F7" s="12"/>
      <c r="G7" s="13"/>
      <c r="H7" s="14"/>
      <c r="I7" s="9">
        <f t="shared" ref="I7:I37" si="1">+ROUND(J7*3.6/1000,1)</f>
        <v>2052326.1</v>
      </c>
      <c r="J7" s="31">
        <v>570090594</v>
      </c>
    </row>
    <row r="8" spans="2:11">
      <c r="B8" s="16">
        <v>2</v>
      </c>
      <c r="C8" s="9">
        <f t="shared" si="0"/>
        <v>0</v>
      </c>
      <c r="D8" s="10">
        <v>0</v>
      </c>
      <c r="E8" s="11" t="s">
        <v>22</v>
      </c>
      <c r="F8" s="12"/>
      <c r="G8" s="13"/>
      <c r="H8" s="14"/>
      <c r="I8" s="9">
        <f t="shared" si="1"/>
        <v>2051783.2</v>
      </c>
      <c r="J8" s="31">
        <v>569939790</v>
      </c>
      <c r="K8" s="28"/>
    </row>
    <row r="9" spans="2:11">
      <c r="B9" s="16">
        <v>3</v>
      </c>
      <c r="C9" s="9">
        <f t="shared" si="0"/>
        <v>0</v>
      </c>
      <c r="D9" s="10">
        <v>0</v>
      </c>
      <c r="E9" s="11" t="s">
        <v>22</v>
      </c>
      <c r="F9" s="12"/>
      <c r="G9" s="13"/>
      <c r="H9" s="14"/>
      <c r="I9" s="9">
        <f t="shared" si="1"/>
        <v>2050864.8</v>
      </c>
      <c r="J9" s="31">
        <v>569684667</v>
      </c>
    </row>
    <row r="10" spans="2:11">
      <c r="B10" s="16">
        <v>4</v>
      </c>
      <c r="C10" s="9">
        <f t="shared" si="0"/>
        <v>0</v>
      </c>
      <c r="D10" s="10">
        <v>0</v>
      </c>
      <c r="E10" s="11" t="s">
        <v>22</v>
      </c>
      <c r="F10" s="12"/>
      <c r="G10" s="13"/>
      <c r="H10" s="14"/>
      <c r="I10" s="9">
        <f t="shared" si="1"/>
        <v>2050161.8</v>
      </c>
      <c r="J10" s="31">
        <v>569489402</v>
      </c>
    </row>
    <row r="11" spans="2:11">
      <c r="B11" s="16">
        <v>5</v>
      </c>
      <c r="C11" s="9">
        <f t="shared" si="0"/>
        <v>0</v>
      </c>
      <c r="D11" s="10">
        <v>0</v>
      </c>
      <c r="E11" s="11" t="s">
        <v>22</v>
      </c>
      <c r="F11" s="12"/>
      <c r="G11" s="13"/>
      <c r="H11" s="14"/>
      <c r="I11" s="9">
        <f t="shared" si="1"/>
        <v>2049429</v>
      </c>
      <c r="J11" s="31">
        <v>569285828</v>
      </c>
    </row>
    <row r="12" spans="2:11">
      <c r="B12" s="16">
        <v>6</v>
      </c>
      <c r="C12" s="9">
        <f t="shared" si="0"/>
        <v>0</v>
      </c>
      <c r="D12" s="10">
        <v>0</v>
      </c>
      <c r="E12" s="11" t="s">
        <v>22</v>
      </c>
      <c r="F12" s="12"/>
      <c r="G12" s="13"/>
      <c r="H12" s="14"/>
      <c r="I12" s="9">
        <f t="shared" si="1"/>
        <v>2048916.2</v>
      </c>
      <c r="J12" s="31">
        <v>569143387</v>
      </c>
    </row>
    <row r="13" spans="2:11">
      <c r="B13" s="16">
        <v>7</v>
      </c>
      <c r="C13" s="9">
        <f t="shared" si="0"/>
        <v>0</v>
      </c>
      <c r="D13" s="10">
        <v>0</v>
      </c>
      <c r="E13" s="11" t="s">
        <v>22</v>
      </c>
      <c r="F13" s="12"/>
      <c r="G13" s="13"/>
      <c r="H13" s="14"/>
      <c r="I13" s="9">
        <f t="shared" si="1"/>
        <v>2048398.6</v>
      </c>
      <c r="J13" s="31">
        <v>568999618</v>
      </c>
    </row>
    <row r="14" spans="2:11">
      <c r="B14" s="16">
        <v>8</v>
      </c>
      <c r="C14" s="9">
        <f t="shared" si="0"/>
        <v>0</v>
      </c>
      <c r="D14" s="10">
        <v>0</v>
      </c>
      <c r="E14" s="11" t="s">
        <v>22</v>
      </c>
      <c r="F14" s="12"/>
      <c r="G14" s="13"/>
      <c r="H14" s="14"/>
      <c r="I14" s="9">
        <f t="shared" si="1"/>
        <v>2047865</v>
      </c>
      <c r="J14" s="31">
        <v>568851383</v>
      </c>
    </row>
    <row r="15" spans="2:11">
      <c r="B15" s="16">
        <v>9</v>
      </c>
      <c r="C15" s="9">
        <f t="shared" si="0"/>
        <v>0</v>
      </c>
      <c r="D15" s="10">
        <v>0</v>
      </c>
      <c r="E15" s="11" t="s">
        <v>22</v>
      </c>
      <c r="F15" s="12"/>
      <c r="G15" s="13"/>
      <c r="H15" s="14"/>
      <c r="I15" s="9">
        <f t="shared" si="1"/>
        <v>2047445.7</v>
      </c>
      <c r="J15" s="31">
        <v>568734905</v>
      </c>
    </row>
    <row r="16" spans="2:11">
      <c r="B16" s="16">
        <v>10</v>
      </c>
      <c r="C16" s="9">
        <f t="shared" si="0"/>
        <v>0</v>
      </c>
      <c r="D16" s="10">
        <v>0</v>
      </c>
      <c r="E16" s="11" t="s">
        <v>22</v>
      </c>
      <c r="F16" s="12"/>
      <c r="G16" s="13"/>
      <c r="H16" s="14"/>
      <c r="I16" s="9">
        <f t="shared" si="1"/>
        <v>2046978.7</v>
      </c>
      <c r="J16" s="31">
        <v>568605207</v>
      </c>
    </row>
    <row r="17" spans="2:13">
      <c r="B17" s="16">
        <v>11</v>
      </c>
      <c r="C17" s="9">
        <f t="shared" si="0"/>
        <v>0</v>
      </c>
      <c r="D17" s="10">
        <v>0</v>
      </c>
      <c r="E17" s="11" t="s">
        <v>22</v>
      </c>
      <c r="F17" s="12"/>
      <c r="G17" s="29"/>
      <c r="H17" s="14"/>
      <c r="I17" s="9">
        <f t="shared" si="1"/>
        <v>2046543.9</v>
      </c>
      <c r="J17" s="31">
        <v>568484403</v>
      </c>
    </row>
    <row r="18" spans="2:13">
      <c r="B18" s="16">
        <v>12</v>
      </c>
      <c r="C18" s="9">
        <f t="shared" si="0"/>
        <v>0</v>
      </c>
      <c r="D18" s="10">
        <v>0</v>
      </c>
      <c r="E18" s="11" t="s">
        <v>22</v>
      </c>
      <c r="F18" s="12"/>
      <c r="G18" s="29"/>
      <c r="H18" s="14"/>
      <c r="I18" s="9">
        <f t="shared" si="1"/>
        <v>2046030.6</v>
      </c>
      <c r="J18" s="31">
        <v>568341846</v>
      </c>
    </row>
    <row r="19" spans="2:13">
      <c r="B19" s="16">
        <v>13</v>
      </c>
      <c r="C19" s="9">
        <f t="shared" si="0"/>
        <v>0</v>
      </c>
      <c r="D19" s="10">
        <v>0</v>
      </c>
      <c r="E19" s="11" t="s">
        <v>22</v>
      </c>
      <c r="F19" s="12"/>
      <c r="G19" s="13"/>
      <c r="H19" s="14"/>
      <c r="I19" s="9">
        <f t="shared" si="1"/>
        <v>2045598.6</v>
      </c>
      <c r="J19" s="31">
        <v>568221843</v>
      </c>
    </row>
    <row r="20" spans="2:13">
      <c r="B20" s="16">
        <v>14</v>
      </c>
      <c r="C20" s="9">
        <f t="shared" si="0"/>
        <v>0</v>
      </c>
      <c r="D20" s="10">
        <v>0</v>
      </c>
      <c r="E20" s="11" t="s">
        <v>22</v>
      </c>
      <c r="F20" s="12"/>
      <c r="G20" s="13"/>
      <c r="H20" s="14"/>
      <c r="I20" s="9">
        <f t="shared" si="1"/>
        <v>2045170.1</v>
      </c>
      <c r="J20" s="31">
        <v>568102796</v>
      </c>
    </row>
    <row r="21" spans="2:13">
      <c r="B21" s="16">
        <v>15</v>
      </c>
      <c r="C21" s="9">
        <f t="shared" si="0"/>
        <v>0</v>
      </c>
      <c r="D21" s="10">
        <v>0</v>
      </c>
      <c r="E21" s="11" t="s">
        <v>22</v>
      </c>
      <c r="F21" s="12"/>
      <c r="G21" s="13"/>
      <c r="H21" s="14"/>
      <c r="I21" s="9">
        <f t="shared" si="1"/>
        <v>2044752.2</v>
      </c>
      <c r="J21" s="31">
        <v>567986733</v>
      </c>
    </row>
    <row r="22" spans="2:13">
      <c r="B22" s="16">
        <v>16</v>
      </c>
      <c r="C22" s="9">
        <f t="shared" si="0"/>
        <v>0</v>
      </c>
      <c r="D22" s="10">
        <v>0</v>
      </c>
      <c r="E22" s="11" t="s">
        <v>22</v>
      </c>
      <c r="F22" s="12"/>
      <c r="G22" s="13"/>
      <c r="H22" s="14"/>
      <c r="I22" s="9">
        <f t="shared" si="1"/>
        <v>2044332.7</v>
      </c>
      <c r="J22" s="31">
        <v>567870183</v>
      </c>
    </row>
    <row r="23" spans="2:13">
      <c r="B23" s="16">
        <v>17</v>
      </c>
      <c r="C23" s="9">
        <f t="shared" si="0"/>
        <v>0</v>
      </c>
      <c r="D23" s="10">
        <v>0</v>
      </c>
      <c r="E23" s="11" t="s">
        <v>22</v>
      </c>
      <c r="F23" s="12"/>
      <c r="G23" s="13"/>
      <c r="H23" s="14"/>
      <c r="I23" s="9">
        <f t="shared" si="1"/>
        <v>2043888.9</v>
      </c>
      <c r="J23" s="31">
        <v>567746916</v>
      </c>
    </row>
    <row r="24" spans="2:13">
      <c r="B24" s="16">
        <v>18</v>
      </c>
      <c r="C24" s="9">
        <f t="shared" si="0"/>
        <v>0</v>
      </c>
      <c r="D24" s="10">
        <v>0</v>
      </c>
      <c r="E24" s="11" t="s">
        <v>22</v>
      </c>
      <c r="F24" s="12"/>
      <c r="G24" s="13"/>
      <c r="H24" s="14"/>
      <c r="I24" s="9">
        <f t="shared" si="1"/>
        <v>2043456.1</v>
      </c>
      <c r="J24" s="31">
        <v>567626696</v>
      </c>
    </row>
    <row r="25" spans="2:13">
      <c r="B25" s="16">
        <v>19</v>
      </c>
      <c r="C25" s="9">
        <f t="shared" si="0"/>
        <v>0</v>
      </c>
      <c r="D25" s="10">
        <v>0</v>
      </c>
      <c r="E25" s="11" t="s">
        <v>22</v>
      </c>
      <c r="F25" s="12"/>
      <c r="G25" s="13"/>
      <c r="H25" s="14"/>
      <c r="I25" s="9">
        <f t="shared" si="1"/>
        <v>2043011.5</v>
      </c>
      <c r="J25" s="31">
        <v>567503183</v>
      </c>
    </row>
    <row r="26" spans="2:13">
      <c r="B26" s="16">
        <v>20</v>
      </c>
      <c r="C26" s="9">
        <f t="shared" si="0"/>
        <v>0</v>
      </c>
      <c r="D26" s="10">
        <v>0</v>
      </c>
      <c r="E26" s="11" t="s">
        <v>22</v>
      </c>
      <c r="F26" s="12"/>
      <c r="G26" s="13"/>
      <c r="H26" s="14"/>
      <c r="I26" s="9">
        <f t="shared" si="1"/>
        <v>2042585.3</v>
      </c>
      <c r="J26" s="31">
        <v>567384798</v>
      </c>
    </row>
    <row r="27" spans="2:13">
      <c r="B27" s="16">
        <v>21</v>
      </c>
      <c r="C27" s="9">
        <f t="shared" si="0"/>
        <v>0</v>
      </c>
      <c r="D27" s="10">
        <v>0</v>
      </c>
      <c r="E27" s="11" t="s">
        <v>22</v>
      </c>
      <c r="F27" s="12"/>
      <c r="G27" s="13"/>
      <c r="H27" s="14"/>
      <c r="I27" s="9">
        <f t="shared" si="1"/>
        <v>2042150.5</v>
      </c>
      <c r="J27" s="31">
        <v>567264023</v>
      </c>
    </row>
    <row r="28" spans="2:13">
      <c r="B28" s="16">
        <v>22</v>
      </c>
      <c r="C28" s="9">
        <f t="shared" si="0"/>
        <v>0</v>
      </c>
      <c r="D28" s="10">
        <v>0</v>
      </c>
      <c r="E28" s="11" t="s">
        <v>22</v>
      </c>
      <c r="F28" s="12"/>
      <c r="G28" s="13"/>
      <c r="H28" s="14"/>
      <c r="I28" s="9">
        <f t="shared" si="1"/>
        <v>2041706.1</v>
      </c>
      <c r="J28" s="31">
        <v>567140582</v>
      </c>
    </row>
    <row r="29" spans="2:13">
      <c r="B29" s="16">
        <v>23</v>
      </c>
      <c r="C29" s="9">
        <f t="shared" si="0"/>
        <v>0</v>
      </c>
      <c r="D29" s="10">
        <v>0</v>
      </c>
      <c r="E29" s="11" t="s">
        <v>22</v>
      </c>
      <c r="F29" s="12"/>
      <c r="G29" s="13"/>
      <c r="H29" s="14"/>
      <c r="I29" s="9">
        <f t="shared" si="1"/>
        <v>2041253.8</v>
      </c>
      <c r="J29" s="31">
        <v>567014940</v>
      </c>
      <c r="L29" s="28"/>
    </row>
    <row r="30" spans="2:13">
      <c r="B30" s="16">
        <v>24</v>
      </c>
      <c r="C30" s="9">
        <f t="shared" si="0"/>
        <v>0</v>
      </c>
      <c r="D30" s="10">
        <v>0</v>
      </c>
      <c r="E30" s="11" t="s">
        <v>22</v>
      </c>
      <c r="F30" s="12"/>
      <c r="G30" s="13"/>
      <c r="H30" s="14"/>
      <c r="I30" s="9">
        <f t="shared" si="1"/>
        <v>2040752.5</v>
      </c>
      <c r="J30" s="31">
        <v>566875681</v>
      </c>
      <c r="M30" s="32"/>
    </row>
    <row r="31" spans="2:13">
      <c r="B31" s="16">
        <v>25</v>
      </c>
      <c r="C31" s="9">
        <f t="shared" si="0"/>
        <v>0</v>
      </c>
      <c r="D31" s="10">
        <v>0</v>
      </c>
      <c r="E31" s="11" t="s">
        <v>22</v>
      </c>
      <c r="F31" s="12"/>
      <c r="G31" s="13"/>
      <c r="H31" s="14"/>
      <c r="I31" s="9">
        <f t="shared" si="1"/>
        <v>2040300</v>
      </c>
      <c r="J31" s="31">
        <v>566750010</v>
      </c>
      <c r="M31" s="32"/>
    </row>
    <row r="32" spans="2:13">
      <c r="B32" s="16">
        <v>26</v>
      </c>
      <c r="C32" s="9">
        <f t="shared" si="0"/>
        <v>0</v>
      </c>
      <c r="D32" s="10">
        <v>0</v>
      </c>
      <c r="E32" s="11" t="s">
        <v>22</v>
      </c>
      <c r="F32" s="12"/>
      <c r="G32" s="13"/>
      <c r="H32" s="14"/>
      <c r="I32" s="9">
        <f t="shared" si="1"/>
        <v>2039868.7</v>
      </c>
      <c r="J32" s="31">
        <v>566630181</v>
      </c>
      <c r="M32" s="32"/>
    </row>
    <row r="33" spans="2:13">
      <c r="B33" s="16">
        <v>27</v>
      </c>
      <c r="C33" s="9">
        <f t="shared" si="0"/>
        <v>0</v>
      </c>
      <c r="D33" s="10">
        <v>0</v>
      </c>
      <c r="E33" s="11" t="s">
        <v>22</v>
      </c>
      <c r="F33" s="12"/>
      <c r="G33" s="13"/>
      <c r="H33" s="14"/>
      <c r="I33" s="9">
        <f t="shared" si="1"/>
        <v>2039439.1</v>
      </c>
      <c r="J33" s="31">
        <v>566510869</v>
      </c>
      <c r="M33" s="32"/>
    </row>
    <row r="34" spans="2:13">
      <c r="B34" s="16">
        <v>28</v>
      </c>
      <c r="C34" s="9">
        <f t="shared" si="0"/>
        <v>0</v>
      </c>
      <c r="D34" s="10">
        <v>0</v>
      </c>
      <c r="E34" s="11" t="s">
        <v>22</v>
      </c>
      <c r="F34" s="12"/>
      <c r="G34" s="13"/>
      <c r="H34" s="14"/>
      <c r="I34" s="9">
        <f t="shared" si="1"/>
        <v>2039009.6</v>
      </c>
      <c r="J34" s="31">
        <v>566391557</v>
      </c>
    </row>
    <row r="35" spans="2:13">
      <c r="B35" s="16">
        <v>29</v>
      </c>
      <c r="C35" s="9">
        <f t="shared" si="0"/>
        <v>0</v>
      </c>
      <c r="D35" s="10">
        <v>0</v>
      </c>
      <c r="E35" s="11" t="s">
        <v>22</v>
      </c>
      <c r="F35" s="12"/>
      <c r="G35" s="13"/>
      <c r="H35" s="14"/>
      <c r="I35" s="9">
        <f t="shared" si="1"/>
        <v>2038580</v>
      </c>
      <c r="J35" s="31">
        <v>566272235</v>
      </c>
    </row>
    <row r="36" spans="2:13">
      <c r="B36" s="16">
        <v>30</v>
      </c>
      <c r="C36" s="9">
        <f t="shared" si="0"/>
        <v>0</v>
      </c>
      <c r="D36" s="10">
        <v>0</v>
      </c>
      <c r="E36" s="11" t="s">
        <v>22</v>
      </c>
      <c r="F36" s="12"/>
      <c r="G36" s="10"/>
      <c r="H36" s="14"/>
      <c r="I36" s="9">
        <f t="shared" si="1"/>
        <v>2038137.4</v>
      </c>
      <c r="J36" s="31">
        <v>566149282</v>
      </c>
    </row>
    <row r="37" spans="2:13">
      <c r="B37" s="16">
        <v>31</v>
      </c>
      <c r="C37" s="9">
        <f t="shared" si="0"/>
        <v>0</v>
      </c>
      <c r="D37" s="10">
        <v>0</v>
      </c>
      <c r="E37" s="11" t="s">
        <v>22</v>
      </c>
      <c r="F37" s="12"/>
      <c r="G37" s="13"/>
      <c r="H37" s="14"/>
      <c r="I37" s="9">
        <f t="shared" si="1"/>
        <v>2037645.9</v>
      </c>
      <c r="J37" s="31">
        <v>566012737</v>
      </c>
    </row>
    <row r="38" spans="2:13" ht="15.75" thickBot="1">
      <c r="B38" s="17"/>
      <c r="C38" s="18"/>
      <c r="D38" s="18"/>
      <c r="E38" s="19"/>
      <c r="F38" s="20"/>
      <c r="G38" s="20"/>
      <c r="H38" s="21"/>
      <c r="I38" s="18"/>
      <c r="J38" s="18"/>
    </row>
    <row r="39" spans="2:13">
      <c r="B39" s="22" t="s">
        <v>8</v>
      </c>
      <c r="C39" s="38" t="s">
        <v>18</v>
      </c>
      <c r="D39" s="38"/>
      <c r="E39" s="38"/>
      <c r="F39" s="39"/>
      <c r="G39" s="39"/>
      <c r="H39" s="39"/>
      <c r="I39" s="39"/>
      <c r="J39" s="23"/>
    </row>
    <row r="40" spans="2:13" ht="26.25" customHeight="1">
      <c r="B40" s="24" t="s">
        <v>9</v>
      </c>
      <c r="C40" s="34" t="s">
        <v>10</v>
      </c>
      <c r="D40" s="34"/>
      <c r="E40" s="34"/>
      <c r="F40" s="34"/>
      <c r="G40" s="34"/>
      <c r="H40" s="34"/>
      <c r="I40" s="34"/>
      <c r="J40" s="25"/>
    </row>
    <row r="41" spans="2:13" ht="23.25" customHeight="1">
      <c r="B41" s="24" t="s">
        <v>11</v>
      </c>
      <c r="C41" s="34" t="s">
        <v>12</v>
      </c>
      <c r="D41" s="34"/>
      <c r="E41" s="34"/>
      <c r="F41" s="35"/>
      <c r="G41" s="35"/>
      <c r="H41" s="35"/>
      <c r="I41" s="35"/>
      <c r="J41" s="25"/>
    </row>
    <row r="42" spans="2:13" ht="21.75" customHeight="1">
      <c r="B42" s="24" t="s">
        <v>13</v>
      </c>
      <c r="C42" s="34" t="s">
        <v>14</v>
      </c>
      <c r="D42" s="34"/>
      <c r="E42" s="34"/>
      <c r="F42" s="34"/>
      <c r="G42" s="34"/>
      <c r="H42" s="34"/>
      <c r="I42" s="34"/>
      <c r="J42" s="25"/>
    </row>
    <row r="43" spans="2:13" ht="18" customHeight="1">
      <c r="B43" s="24" t="s">
        <v>15</v>
      </c>
      <c r="C43" s="34" t="s">
        <v>19</v>
      </c>
      <c r="D43" s="34"/>
      <c r="E43" s="34"/>
      <c r="F43" s="34"/>
      <c r="G43" s="34"/>
      <c r="H43" s="34"/>
      <c r="I43" s="34"/>
      <c r="J43" s="25"/>
    </row>
    <row r="44" spans="2:13" ht="27.75" customHeight="1" thickBot="1">
      <c r="B44" s="26" t="s">
        <v>16</v>
      </c>
      <c r="C44" s="36" t="s">
        <v>17</v>
      </c>
      <c r="D44" s="37"/>
      <c r="E44" s="36"/>
      <c r="F44" s="36"/>
      <c r="G44" s="36"/>
      <c r="H44" s="36"/>
      <c r="I44" s="36"/>
      <c r="J44" s="27"/>
    </row>
    <row r="45" spans="2:13" ht="24" customHeight="1"/>
    <row r="46" spans="2:13" ht="31.5" customHeight="1"/>
  </sheetData>
  <sheetProtection password="CD46" sheet="1" objects="1" scenarios="1"/>
  <mergeCells count="11">
    <mergeCell ref="C39:I39"/>
    <mergeCell ref="D3:J3"/>
    <mergeCell ref="B5:B6"/>
    <mergeCell ref="C5:E5"/>
    <mergeCell ref="F5:H5"/>
    <mergeCell ref="I5:J5"/>
    <mergeCell ref="C40:I40"/>
    <mergeCell ref="C41:I41"/>
    <mergeCell ref="C42:I42"/>
    <mergeCell ref="C43:I43"/>
    <mergeCell ref="C44:I44"/>
  </mergeCells>
  <printOptions horizontalCentered="1"/>
  <pageMargins left="0.70866141732283472" right="0.70866141732283472" top="0.17" bottom="0.28999999999999998" header="0.31496062992125984" footer="0.31496062992125984"/>
  <pageSetup paperSize="9"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12</vt:i4>
      </vt:variant>
    </vt:vector>
  </HeadingPairs>
  <TitlesOfParts>
    <vt:vector size="12" baseType="lpstr">
      <vt:lpstr>Settembre 2016</vt:lpstr>
      <vt:lpstr>Agosto 2016</vt:lpstr>
      <vt:lpstr>Luglio 2016</vt:lpstr>
      <vt:lpstr>Giugno 2016</vt:lpstr>
      <vt:lpstr>Maggio 2016</vt:lpstr>
      <vt:lpstr>Aprile 2016</vt:lpstr>
      <vt:lpstr>Marzo 2016</vt:lpstr>
      <vt:lpstr>Febbraio 2016</vt:lpstr>
      <vt:lpstr>Gennaio 2016</vt:lpstr>
      <vt:lpstr>Dicembre 2015</vt:lpstr>
      <vt:lpstr>Novembre 2015</vt:lpstr>
      <vt:lpstr>Ottobre 2015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Guadalupi</dc:creator>
  <cp:lastModifiedBy>tosi</cp:lastModifiedBy>
  <dcterms:created xsi:type="dcterms:W3CDTF">2014-09-30T08:48:56Z</dcterms:created>
  <dcterms:modified xsi:type="dcterms:W3CDTF">2017-01-12T14:06:24Z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Internal_OLT_Data_Classification</vt:lpwstr>
  </property>
</Properties>
</file>